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778\Desktop\"/>
    </mc:Choice>
  </mc:AlternateContent>
  <xr:revisionPtr revIDLastSave="0" documentId="8_{BDC83A51-3AD8-458F-818B-29FE8375D758}" xr6:coauthVersionLast="47" xr6:coauthVersionMax="47" xr10:uidLastSave="{00000000-0000-0000-0000-000000000000}"/>
  <bookViews>
    <workbookView xWindow="30" yWindow="30" windowWidth="28770" windowHeight="16170" xr2:uid="{453EF002-3B52-40D2-B8C3-A5C70B0DA560}"/>
  </bookViews>
  <sheets>
    <sheet name="請求書(工事)" sheetId="1" r:id="rId1"/>
    <sheet name="出来高明細書（工事の場合）" sheetId="2" r:id="rId2"/>
  </sheets>
  <definedNames>
    <definedName name="_xlnm._FilterDatabase" localSheetId="0" hidden="1">'請求書(工事)'!#REF!</definedName>
    <definedName name="_xlnm.Print_Area" localSheetId="1">'出来高明細書（工事の場合）'!$A$1:$Q$58</definedName>
    <definedName name="_xlnm.Print_Area" localSheetId="0">'請求書(工事)'!$A$1:$AL$39</definedName>
    <definedName name="_xlnm.Print_Titles" localSheetId="1">'出来高明細書（工事の場合）'!$1:$8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7" i="2" l="1"/>
  <c r="P57" i="2" s="1"/>
  <c r="M57" i="2"/>
  <c r="K57" i="2"/>
  <c r="H57" i="2"/>
  <c r="N56" i="2"/>
  <c r="P56" i="2" s="1"/>
  <c r="M56" i="2"/>
  <c r="K56" i="2"/>
  <c r="H56" i="2"/>
  <c r="P55" i="2"/>
  <c r="O55" i="2"/>
  <c r="N55" i="2"/>
  <c r="M55" i="2"/>
  <c r="K55" i="2"/>
  <c r="H55" i="2"/>
  <c r="Q55" i="2" s="1"/>
  <c r="N54" i="2"/>
  <c r="P54" i="2" s="1"/>
  <c r="M54" i="2"/>
  <c r="K54" i="2"/>
  <c r="H54" i="2"/>
  <c r="P53" i="2"/>
  <c r="N53" i="2"/>
  <c r="O53" i="2" s="1"/>
  <c r="Q53" i="2" s="1"/>
  <c r="M53" i="2"/>
  <c r="K53" i="2"/>
  <c r="H53" i="2"/>
  <c r="N52" i="2"/>
  <c r="P52" i="2" s="1"/>
  <c r="M52" i="2"/>
  <c r="K52" i="2"/>
  <c r="H52" i="2"/>
  <c r="N51" i="2"/>
  <c r="M51" i="2"/>
  <c r="K51" i="2"/>
  <c r="H51" i="2"/>
  <c r="N50" i="2"/>
  <c r="P50" i="2" s="1"/>
  <c r="M50" i="2"/>
  <c r="K50" i="2"/>
  <c r="H50" i="2"/>
  <c r="P49" i="2"/>
  <c r="O49" i="2"/>
  <c r="Q49" i="2" s="1"/>
  <c r="N49" i="2"/>
  <c r="M49" i="2"/>
  <c r="K49" i="2"/>
  <c r="H49" i="2"/>
  <c r="P48" i="2"/>
  <c r="N48" i="2"/>
  <c r="O48" i="2" s="1"/>
  <c r="M48" i="2"/>
  <c r="K48" i="2"/>
  <c r="H48" i="2"/>
  <c r="Q48" i="2" s="1"/>
  <c r="N47" i="2"/>
  <c r="P47" i="2" s="1"/>
  <c r="M47" i="2"/>
  <c r="K47" i="2"/>
  <c r="H47" i="2"/>
  <c r="N46" i="2"/>
  <c r="P46" i="2" s="1"/>
  <c r="M46" i="2"/>
  <c r="K46" i="2"/>
  <c r="H46" i="2"/>
  <c r="N45" i="2"/>
  <c r="P45" i="2" s="1"/>
  <c r="M45" i="2"/>
  <c r="K45" i="2"/>
  <c r="H45" i="2"/>
  <c r="P44" i="2"/>
  <c r="O44" i="2"/>
  <c r="Q44" i="2" s="1"/>
  <c r="N44" i="2"/>
  <c r="M44" i="2"/>
  <c r="K44" i="2"/>
  <c r="H44" i="2"/>
  <c r="N43" i="2"/>
  <c r="O43" i="2" s="1"/>
  <c r="M43" i="2"/>
  <c r="K43" i="2"/>
  <c r="H43" i="2"/>
  <c r="Q43" i="2" s="1"/>
  <c r="P42" i="2"/>
  <c r="N42" i="2"/>
  <c r="O42" i="2" s="1"/>
  <c r="Q42" i="2" s="1"/>
  <c r="M42" i="2"/>
  <c r="K42" i="2"/>
  <c r="H42" i="2"/>
  <c r="N41" i="2"/>
  <c r="P41" i="2" s="1"/>
  <c r="M41" i="2"/>
  <c r="K41" i="2"/>
  <c r="H41" i="2"/>
  <c r="N40" i="2"/>
  <c r="M40" i="2"/>
  <c r="K40" i="2"/>
  <c r="H40" i="2"/>
  <c r="P39" i="2"/>
  <c r="O39" i="2"/>
  <c r="N39" i="2"/>
  <c r="M39" i="2"/>
  <c r="K39" i="2"/>
  <c r="H39" i="2"/>
  <c r="Q39" i="2" s="1"/>
  <c r="N38" i="2"/>
  <c r="P38" i="2" s="1"/>
  <c r="M38" i="2"/>
  <c r="K38" i="2"/>
  <c r="H38" i="2"/>
  <c r="P37" i="2"/>
  <c r="N37" i="2"/>
  <c r="O37" i="2" s="1"/>
  <c r="Q37" i="2" s="1"/>
  <c r="M37" i="2"/>
  <c r="K37" i="2"/>
  <c r="H37" i="2"/>
  <c r="N36" i="2"/>
  <c r="P36" i="2" s="1"/>
  <c r="M36" i="2"/>
  <c r="K36" i="2"/>
  <c r="H36" i="2"/>
  <c r="N35" i="2"/>
  <c r="M35" i="2"/>
  <c r="K35" i="2"/>
  <c r="H35" i="2"/>
  <c r="N34" i="2"/>
  <c r="P34" i="2" s="1"/>
  <c r="M34" i="2"/>
  <c r="K34" i="2"/>
  <c r="H34" i="2"/>
  <c r="P33" i="2"/>
  <c r="O33" i="2"/>
  <c r="Q33" i="2" s="1"/>
  <c r="N33" i="2"/>
  <c r="M33" i="2"/>
  <c r="K33" i="2"/>
  <c r="H33" i="2"/>
  <c r="P32" i="2"/>
  <c r="N32" i="2"/>
  <c r="O32" i="2" s="1"/>
  <c r="M32" i="2"/>
  <c r="K32" i="2"/>
  <c r="H32" i="2"/>
  <c r="Q32" i="2" s="1"/>
  <c r="N31" i="2"/>
  <c r="P31" i="2" s="1"/>
  <c r="M31" i="2"/>
  <c r="K31" i="2"/>
  <c r="H31" i="2"/>
  <c r="N30" i="2"/>
  <c r="P30" i="2" s="1"/>
  <c r="M30" i="2"/>
  <c r="K30" i="2"/>
  <c r="H30" i="2"/>
  <c r="N29" i="2"/>
  <c r="P29" i="2" s="1"/>
  <c r="M29" i="2"/>
  <c r="K29" i="2"/>
  <c r="H29" i="2"/>
  <c r="P28" i="2"/>
  <c r="O28" i="2"/>
  <c r="Q28" i="2" s="1"/>
  <c r="N28" i="2"/>
  <c r="M28" i="2"/>
  <c r="K28" i="2"/>
  <c r="H28" i="2"/>
  <c r="N27" i="2"/>
  <c r="P27" i="2" s="1"/>
  <c r="M27" i="2"/>
  <c r="K27" i="2"/>
  <c r="H27" i="2"/>
  <c r="P26" i="2"/>
  <c r="N26" i="2"/>
  <c r="O26" i="2" s="1"/>
  <c r="Q26" i="2" s="1"/>
  <c r="M26" i="2"/>
  <c r="K26" i="2"/>
  <c r="H26" i="2"/>
  <c r="N25" i="2"/>
  <c r="P25" i="2" s="1"/>
  <c r="M25" i="2"/>
  <c r="K25" i="2"/>
  <c r="H25" i="2"/>
  <c r="N24" i="2"/>
  <c r="M24" i="2"/>
  <c r="K24" i="2"/>
  <c r="H24" i="2"/>
  <c r="P23" i="2"/>
  <c r="O23" i="2"/>
  <c r="N23" i="2"/>
  <c r="M23" i="2"/>
  <c r="K23" i="2"/>
  <c r="H23" i="2"/>
  <c r="Q23" i="2" s="1"/>
  <c r="N22" i="2"/>
  <c r="P22" i="2" s="1"/>
  <c r="M22" i="2"/>
  <c r="K22" i="2"/>
  <c r="H22" i="2"/>
  <c r="P21" i="2"/>
  <c r="N21" i="2"/>
  <c r="O21" i="2" s="1"/>
  <c r="Q21" i="2" s="1"/>
  <c r="M21" i="2"/>
  <c r="K21" i="2"/>
  <c r="H21" i="2"/>
  <c r="N20" i="2"/>
  <c r="P20" i="2" s="1"/>
  <c r="M20" i="2"/>
  <c r="K20" i="2"/>
  <c r="H20" i="2"/>
  <c r="N19" i="2"/>
  <c r="M19" i="2"/>
  <c r="K19" i="2"/>
  <c r="H19" i="2"/>
  <c r="N18" i="2"/>
  <c r="P18" i="2" s="1"/>
  <c r="M18" i="2"/>
  <c r="K18" i="2"/>
  <c r="H18" i="2"/>
  <c r="P17" i="2"/>
  <c r="O17" i="2"/>
  <c r="Q17" i="2" s="1"/>
  <c r="N17" i="2"/>
  <c r="M17" i="2"/>
  <c r="K17" i="2"/>
  <c r="H17" i="2"/>
  <c r="P16" i="2"/>
  <c r="N16" i="2"/>
  <c r="O16" i="2" s="1"/>
  <c r="M16" i="2"/>
  <c r="K16" i="2"/>
  <c r="H16" i="2"/>
  <c r="Q16" i="2" s="1"/>
  <c r="N15" i="2"/>
  <c r="P15" i="2" s="1"/>
  <c r="M15" i="2"/>
  <c r="T12" i="2" s="1"/>
  <c r="E24" i="1" s="1"/>
  <c r="K15" i="2"/>
  <c r="H15" i="2"/>
  <c r="N14" i="2"/>
  <c r="P14" i="2" s="1"/>
  <c r="M14" i="2"/>
  <c r="K14" i="2"/>
  <c r="H14" i="2"/>
  <c r="N13" i="2"/>
  <c r="P13" i="2" s="1"/>
  <c r="M13" i="2"/>
  <c r="K13" i="2"/>
  <c r="H13" i="2"/>
  <c r="N12" i="2"/>
  <c r="P12" i="2" s="1"/>
  <c r="M12" i="2"/>
  <c r="K12" i="2"/>
  <c r="H12" i="2"/>
  <c r="T11" i="2"/>
  <c r="E22" i="1" s="1"/>
  <c r="N11" i="2"/>
  <c r="P11" i="2" s="1"/>
  <c r="M11" i="2"/>
  <c r="K11" i="2"/>
  <c r="H11" i="2"/>
  <c r="T10" i="2"/>
  <c r="E20" i="1" s="1"/>
  <c r="T9" i="2"/>
  <c r="O7" i="2"/>
  <c r="C7" i="2"/>
  <c r="O6" i="2"/>
  <c r="C6" i="2"/>
  <c r="O5" i="2"/>
  <c r="C5" i="2"/>
  <c r="G4" i="2"/>
  <c r="O1" i="2"/>
  <c r="AR2" i="1"/>
  <c r="P51" i="2" l="1"/>
  <c r="O51" i="2"/>
  <c r="Q51" i="2" s="1"/>
  <c r="H58" i="2"/>
  <c r="Q52" i="2"/>
  <c r="K58" i="2"/>
  <c r="P24" i="2"/>
  <c r="O24" i="2"/>
  <c r="Q24" i="2" s="1"/>
  <c r="M24" i="1" a="1"/>
  <c r="M24" i="1" s="1"/>
  <c r="Q24" i="1" s="1"/>
  <c r="Q18" i="2"/>
  <c r="Q15" i="2"/>
  <c r="Q56" i="2"/>
  <c r="P35" i="2"/>
  <c r="O35" i="2"/>
  <c r="Q35" i="2" s="1"/>
  <c r="P40" i="2"/>
  <c r="O40" i="2"/>
  <c r="T13" i="2"/>
  <c r="E18" i="1"/>
  <c r="Q29" i="2"/>
  <c r="Q36" i="2"/>
  <c r="Q50" i="2"/>
  <c r="P19" i="2"/>
  <c r="O19" i="2"/>
  <c r="Q19" i="2" s="1"/>
  <c r="Q40" i="2"/>
  <c r="Q54" i="2"/>
  <c r="Q20" i="2"/>
  <c r="M58" i="2"/>
  <c r="O56" i="2"/>
  <c r="O15" i="2"/>
  <c r="O31" i="2"/>
  <c r="Q31" i="2" s="1"/>
  <c r="O47" i="2"/>
  <c r="Q47" i="2" s="1"/>
  <c r="O11" i="2"/>
  <c r="O13" i="2"/>
  <c r="Q13" i="2" s="1"/>
  <c r="O22" i="2"/>
  <c r="Q22" i="2" s="1"/>
  <c r="O38" i="2"/>
  <c r="Q38" i="2" s="1"/>
  <c r="O54" i="2"/>
  <c r="O29" i="2"/>
  <c r="O45" i="2"/>
  <c r="Q45" i="2" s="1"/>
  <c r="O20" i="2"/>
  <c r="O36" i="2"/>
  <c r="O52" i="2"/>
  <c r="O27" i="2"/>
  <c r="Q27" i="2" s="1"/>
  <c r="M20" i="1" a="1"/>
  <c r="M20" i="1" s="1"/>
  <c r="O18" i="2"/>
  <c r="O34" i="2"/>
  <c r="Q34" i="2" s="1"/>
  <c r="P43" i="2"/>
  <c r="O50" i="2"/>
  <c r="O25" i="2"/>
  <c r="Q25" i="2" s="1"/>
  <c r="O41" i="2"/>
  <c r="Q41" i="2" s="1"/>
  <c r="O57" i="2"/>
  <c r="Q57" i="2" s="1"/>
  <c r="M22" i="1" a="1"/>
  <c r="M22" i="1" s="1"/>
  <c r="Q22" i="1" s="1"/>
  <c r="O12" i="2"/>
  <c r="Q12" i="2" s="1"/>
  <c r="O14" i="2"/>
  <c r="Q14" i="2" s="1"/>
  <c r="O30" i="2"/>
  <c r="Q30" i="2" s="1"/>
  <c r="O46" i="2"/>
  <c r="Q46" i="2" s="1"/>
  <c r="O58" i="2" l="1"/>
  <c r="M26" i="1"/>
  <c r="Q11" i="2"/>
  <c r="Q58" i="2" s="1"/>
  <c r="Q18" i="1"/>
  <c r="E26" i="1"/>
  <c r="Q20" i="1"/>
  <c r="Q26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<sst xmlns="http://schemas.openxmlformats.org/spreadsheetml/2006/main" count="111" uniqueCount="93">
  <si>
    <t>請　求　書</t>
    <phoneticPr fontId="4"/>
  </si>
  <si>
    <t>消費税額の計算方法：　</t>
    <rPh sb="0" eb="3">
      <t>ショウヒゼイ</t>
    </rPh>
    <rPh sb="3" eb="4">
      <t>ガク</t>
    </rPh>
    <rPh sb="5" eb="7">
      <t>ケイサン</t>
    </rPh>
    <rPh sb="7" eb="9">
      <t>ホウホウ</t>
    </rPh>
    <phoneticPr fontId="4"/>
  </si>
  <si>
    <t xml:space="preserve"> 1: 小数点第1位四捨五入</t>
  </si>
  <si>
    <t xml:space="preserve"> 0: 消費税額計算方法を選択して下さい。</t>
    <phoneticPr fontId="4"/>
  </si>
  <si>
    <t>西松地所株式会社</t>
    <rPh sb="0" eb="2">
      <t>ニシマツ</t>
    </rPh>
    <rPh sb="2" eb="4">
      <t>ジショ</t>
    </rPh>
    <rPh sb="4" eb="6">
      <t>カブシキ</t>
    </rPh>
    <rPh sb="6" eb="8">
      <t>カイシャ</t>
    </rPh>
    <phoneticPr fontId="4"/>
  </si>
  <si>
    <t>御中</t>
    <rPh sb="0" eb="2">
      <t>オンチュウ</t>
    </rPh>
    <phoneticPr fontId="4"/>
  </si>
  <si>
    <t xml:space="preserve"> 1: 小数点第1位四捨五入</t>
    <phoneticPr fontId="4"/>
  </si>
  <si>
    <t>西松地所</t>
    <rPh sb="0" eb="2">
      <t>ニシマツ</t>
    </rPh>
    <rPh sb="2" eb="4">
      <t>ジショ</t>
    </rPh>
    <phoneticPr fontId="4"/>
  </si>
  <si>
    <t xml:space="preserve"> 2: 小数点第1位切捨</t>
    <phoneticPr fontId="4"/>
  </si>
  <si>
    <t>取引コード</t>
    <rPh sb="0" eb="2">
      <t>トリヒキ</t>
    </rPh>
    <phoneticPr fontId="4"/>
  </si>
  <si>
    <t xml:space="preserve"> 3: 小数点第1位切上</t>
    <phoneticPr fontId="4"/>
  </si>
  <si>
    <t>住所</t>
    <rPh sb="0" eb="1">
      <t>ジュウ</t>
    </rPh>
    <rPh sb="1" eb="2">
      <t>ショ</t>
    </rPh>
    <phoneticPr fontId="4"/>
  </si>
  <si>
    <t>かきくけこ1-2-3</t>
    <phoneticPr fontId="4"/>
  </si>
  <si>
    <t>契約番号</t>
    <rPh sb="0" eb="2">
      <t>ケイヤク</t>
    </rPh>
    <rPh sb="2" eb="4">
      <t>バンゴウ</t>
    </rPh>
    <phoneticPr fontId="4"/>
  </si>
  <si>
    <t>T2304000999</t>
    <phoneticPr fontId="11"/>
  </si>
  <si>
    <t>会社名</t>
    <rPh sb="0" eb="1">
      <t>カイ</t>
    </rPh>
    <rPh sb="1" eb="2">
      <t>シャ</t>
    </rPh>
    <rPh sb="2" eb="3">
      <t>メイ</t>
    </rPh>
    <phoneticPr fontId="4"/>
  </si>
  <si>
    <t>さしすせそ株式会社</t>
    <rPh sb="5" eb="9">
      <t>カブシキガイシャ</t>
    </rPh>
    <phoneticPr fontId="4"/>
  </si>
  <si>
    <t>㊞</t>
    <phoneticPr fontId="4"/>
  </si>
  <si>
    <t>物件名</t>
    <rPh sb="0" eb="2">
      <t>ブッケン</t>
    </rPh>
    <rPh sb="2" eb="3">
      <t>メイ</t>
    </rPh>
    <phoneticPr fontId="4"/>
  </si>
  <si>
    <t>あいうえおビル</t>
    <phoneticPr fontId="4"/>
  </si>
  <si>
    <t>T　E　L</t>
    <phoneticPr fontId="4"/>
  </si>
  <si>
    <t>03-2000-3333</t>
    <phoneticPr fontId="4"/>
  </si>
  <si>
    <t>業務内容</t>
    <rPh sb="0" eb="2">
      <t>ギョウム</t>
    </rPh>
    <rPh sb="2" eb="4">
      <t>ナイヨウ</t>
    </rPh>
    <phoneticPr fontId="4"/>
  </si>
  <si>
    <t>○○○室原状回復工事</t>
    <rPh sb="3" eb="4">
      <t>シツ</t>
    </rPh>
    <rPh sb="4" eb="10">
      <t>ゲンジョウカイフクコウジ</t>
    </rPh>
    <phoneticPr fontId="4"/>
  </si>
  <si>
    <t>登録番号</t>
    <rPh sb="0" eb="2">
      <t>トウロク</t>
    </rPh>
    <rPh sb="2" eb="4">
      <t>バンゴウ</t>
    </rPh>
    <phoneticPr fontId="4"/>
  </si>
  <si>
    <t>T1234567890123</t>
    <phoneticPr fontId="4"/>
  </si>
  <si>
    <t>請求金額</t>
    <rPh sb="0" eb="2">
      <t>セイキュウ</t>
    </rPh>
    <rPh sb="2" eb="4">
      <t>キンガク</t>
    </rPh>
    <phoneticPr fontId="4"/>
  </si>
  <si>
    <t>本体価格(税抜)</t>
    <rPh sb="0" eb="2">
      <t>ホンタイ</t>
    </rPh>
    <rPh sb="2" eb="4">
      <t>カカク</t>
    </rPh>
    <rPh sb="5" eb="7">
      <t>ゼイヌキ</t>
    </rPh>
    <phoneticPr fontId="4"/>
  </si>
  <si>
    <t>消費税率</t>
    <rPh sb="0" eb="3">
      <t>ショウヒゼイ</t>
    </rPh>
    <rPh sb="3" eb="4">
      <t>リツ</t>
    </rPh>
    <phoneticPr fontId="4"/>
  </si>
  <si>
    <t>消費税額</t>
    <rPh sb="0" eb="3">
      <t>ショウヒゼイ</t>
    </rPh>
    <rPh sb="3" eb="4">
      <t>ガク</t>
    </rPh>
    <phoneticPr fontId="4"/>
  </si>
  <si>
    <t>請求額</t>
    <rPh sb="0" eb="2">
      <t>セイキュウ</t>
    </rPh>
    <rPh sb="2" eb="3">
      <t>ガク</t>
    </rPh>
    <phoneticPr fontId="4"/>
  </si>
  <si>
    <t>[振込口座]</t>
    <rPh sb="1" eb="3">
      <t>フリコミ</t>
    </rPh>
    <rPh sb="3" eb="5">
      <t>コウザ</t>
    </rPh>
    <phoneticPr fontId="4"/>
  </si>
  <si>
    <t>非課税</t>
    <rPh sb="0" eb="3">
      <t>ヒカゼイ</t>
    </rPh>
    <phoneticPr fontId="4"/>
  </si>
  <si>
    <t>－</t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</si>
  <si>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</si>
  <si>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みずほ銀行</t>
    <rPh sb="3" eb="5">
      <t>ギンコウ</t>
    </rPh>
    <phoneticPr fontId="11"/>
  </si>
  <si>
    <t>支店名</t>
    <rPh sb="0" eb="3">
      <t>シテンメイ</t>
    </rPh>
    <phoneticPr fontId="4"/>
  </si>
  <si>
    <t>新橋支店</t>
    <rPh sb="0" eb="2">
      <t>シンバシ</t>
    </rPh>
    <rPh sb="2" eb="4">
      <t>シテン</t>
    </rPh>
    <phoneticPr fontId="11"/>
  </si>
  <si>
    <r>
      <t xml:space="preserve">軽減税率
</t>
    </r>
    <r>
      <rPr>
        <sz val="12"/>
        <rFont val="ＭＳ 明朝"/>
        <family val="1"/>
        <charset val="128"/>
      </rPr>
      <t>8%</t>
    </r>
    <phoneticPr fontId="4"/>
  </si>
  <si>
    <t>預金種類</t>
    <rPh sb="0" eb="2">
      <t>ヨキン</t>
    </rPh>
    <rPh sb="2" eb="4">
      <t>シュルイ</t>
    </rPh>
    <phoneticPr fontId="4"/>
  </si>
  <si>
    <t>普通</t>
    <rPh sb="0" eb="2">
      <t>フツウ</t>
    </rPh>
    <phoneticPr fontId="11"/>
  </si>
  <si>
    <t>口座番号</t>
    <rPh sb="0" eb="2">
      <t>コウザ</t>
    </rPh>
    <rPh sb="2" eb="4">
      <t>バンゴウ</t>
    </rPh>
    <phoneticPr fontId="4"/>
  </si>
  <si>
    <t>合　計</t>
    <rPh sb="0" eb="1">
      <t>ゴウ</t>
    </rPh>
    <rPh sb="2" eb="3">
      <t>ケイ</t>
    </rPh>
    <phoneticPr fontId="4"/>
  </si>
  <si>
    <t>(フリガナ)</t>
    <phoneticPr fontId="4"/>
  </si>
  <si>
    <t>サシスセソ（カ</t>
    <phoneticPr fontId="11"/>
  </si>
  <si>
    <t>口座名義人</t>
    <rPh sb="0" eb="2">
      <t>コウザ</t>
    </rPh>
    <rPh sb="2" eb="5">
      <t>メイギニン</t>
    </rPh>
    <phoneticPr fontId="4"/>
  </si>
  <si>
    <t>さしすせそ株式会社</t>
    <phoneticPr fontId="11"/>
  </si>
  <si>
    <t>添付明細の種類
(必須提出)</t>
    <rPh sb="0" eb="2">
      <t>テンプ</t>
    </rPh>
    <rPh sb="2" eb="4">
      <t>メイサイ</t>
    </rPh>
    <rPh sb="5" eb="7">
      <t>シュルイ</t>
    </rPh>
    <rPh sb="9" eb="11">
      <t>ヒッス</t>
    </rPh>
    <rPh sb="11" eb="13">
      <t>テイシュツ</t>
    </rPh>
    <phoneticPr fontId="4"/>
  </si>
  <si>
    <t>□</t>
  </si>
  <si>
    <t>管理委託料請求明細書及び5条書面</t>
    <phoneticPr fontId="4"/>
  </si>
  <si>
    <t>&lt;西松地所使用欄&gt;</t>
    <rPh sb="1" eb="3">
      <t>ニシマツ</t>
    </rPh>
    <rPh sb="3" eb="5">
      <t>ジショ</t>
    </rPh>
    <rPh sb="5" eb="7">
      <t>シヨウ</t>
    </rPh>
    <rPh sb="7" eb="8">
      <t>ラン</t>
    </rPh>
    <phoneticPr fontId="4"/>
  </si>
  <si>
    <t>※支払った下請代金の額、支払った日及び支払い手段＝オービック会計システムによる⑧⑪</t>
  </si>
  <si>
    <t>下請法</t>
    <rPh sb="0" eb="3">
      <t>シタウケホウ</t>
    </rPh>
    <phoneticPr fontId="11"/>
  </si>
  <si>
    <t>対象</t>
    <rPh sb="0" eb="2">
      <t>タイショウ</t>
    </rPh>
    <phoneticPr fontId="4"/>
  </si>
  <si>
    <t>☒</t>
  </si>
  <si>
    <t>対象外</t>
    <rPh sb="0" eb="3">
      <t>タイショウガイ</t>
    </rPh>
    <phoneticPr fontId="4"/>
  </si>
  <si>
    <t>※手形、一括支払い方式、電子記録債権による支払いは該当しない⑫⑬⑭</t>
  </si>
  <si>
    <t>納品明細書</t>
    <rPh sb="0" eb="2">
      <t>ノウヒン</t>
    </rPh>
    <rPh sb="2" eb="4">
      <t>メイサイ</t>
    </rPh>
    <rPh sb="4" eb="5">
      <t>ショ</t>
    </rPh>
    <phoneticPr fontId="4"/>
  </si>
  <si>
    <t>給付の内容について検査をした場合は、検査を完了した日、検査の結果及び検査に合格しなかった給付の取扱い⑥</t>
    <phoneticPr fontId="4"/>
  </si>
  <si>
    <t>給付の内容について、変更又はやり直しをさせた場合は、内容及び理由⑦</t>
    <phoneticPr fontId="4"/>
  </si>
  <si>
    <t>出来高明細書</t>
    <rPh sb="0" eb="3">
      <t>デキダカ</t>
    </rPh>
    <rPh sb="3" eb="6">
      <t>メイサイショ</t>
    </rPh>
    <phoneticPr fontId="4"/>
  </si>
  <si>
    <t>下請代金の額に変更があった場合は、増減額及び理由⑩</t>
    <phoneticPr fontId="4"/>
  </si>
  <si>
    <t>原材料等を有償支給した場合は、品名、数量、対価、引渡しの日、決済をした日及び決済方法⑮</t>
    <phoneticPr fontId="4"/>
  </si>
  <si>
    <t>自社請求書・納品書(明細)</t>
    <rPh sb="0" eb="2">
      <t>ジシャ</t>
    </rPh>
    <rPh sb="2" eb="5">
      <t>セイキュウショ</t>
    </rPh>
    <rPh sb="6" eb="9">
      <t>ノウヒンショ</t>
    </rPh>
    <rPh sb="10" eb="12">
      <t>メイサイ</t>
    </rPh>
    <phoneticPr fontId="4"/>
  </si>
  <si>
    <t>下請代金の一部を支払い又は原材料等の対価を控除した場合は、その後の下請代金の残額⑯</t>
    <phoneticPr fontId="4"/>
  </si>
  <si>
    <t>遅延利息を支払った場合は、遅延利息の額及び遅延利息を支払った日⑰</t>
    <phoneticPr fontId="4"/>
  </si>
  <si>
    <t>2023年9月1日更新</t>
    <phoneticPr fontId="4"/>
  </si>
  <si>
    <t>西松地所株式会社</t>
  </si>
  <si>
    <t xml:space="preserve">御中 </t>
    <phoneticPr fontId="4"/>
  </si>
  <si>
    <t xml:space="preserve"> 外注工事出来高検収明細書 </t>
    <rPh sb="1" eb="3">
      <t>ガイチュウ</t>
    </rPh>
    <phoneticPr fontId="4"/>
  </si>
  <si>
    <t>外注業者</t>
  </si>
  <si>
    <t xml:space="preserve">  住　所</t>
  </si>
  <si>
    <t>工事名</t>
    <rPh sb="0" eb="3">
      <t>コウジメイ</t>
    </rPh>
    <phoneticPr fontId="4"/>
  </si>
  <si>
    <t xml:space="preserve">  会社名</t>
  </si>
  <si>
    <t>注文№</t>
    <rPh sb="0" eb="1">
      <t>チュウモン</t>
    </rPh>
    <phoneticPr fontId="4"/>
  </si>
  <si>
    <t xml:space="preserve">  電　話</t>
  </si>
  <si>
    <t>請求書(鑑)転記請求額</t>
    <rPh sb="0" eb="3">
      <t>セイキュウショ</t>
    </rPh>
    <rPh sb="4" eb="5">
      <t>カガミ</t>
    </rPh>
    <rPh sb="6" eb="8">
      <t>テンキ</t>
    </rPh>
    <rPh sb="8" eb="10">
      <t>セイキュウ</t>
    </rPh>
    <rPh sb="10" eb="11">
      <t>ガク</t>
    </rPh>
    <phoneticPr fontId="4"/>
  </si>
  <si>
    <t>名 称 工 事 種 類</t>
    <phoneticPr fontId="4"/>
  </si>
  <si>
    <t>単</t>
  </si>
  <si>
    <t>契     　約     　高</t>
    <phoneticPr fontId="4"/>
  </si>
  <si>
    <t>前月迄出来高累計</t>
    <phoneticPr fontId="4"/>
  </si>
  <si>
    <t>今 月 出 来 高</t>
    <phoneticPr fontId="4"/>
  </si>
  <si>
    <t>今月迄出来高累計</t>
    <phoneticPr fontId="4"/>
  </si>
  <si>
    <t>残　　　　高</t>
    <phoneticPr fontId="4"/>
  </si>
  <si>
    <t>非課税</t>
  </si>
  <si>
    <t>位</t>
  </si>
  <si>
    <t>数 量</t>
  </si>
  <si>
    <t>単価(税抜)</t>
    <rPh sb="3" eb="5">
      <t>ゼイヌキ</t>
    </rPh>
    <phoneticPr fontId="4"/>
  </si>
  <si>
    <t>金額(税抜)</t>
    <rPh sb="3" eb="5">
      <t>ゼイヌキ</t>
    </rPh>
    <phoneticPr fontId="4"/>
  </si>
  <si>
    <t>m</t>
    <phoneticPr fontId="4"/>
  </si>
  <si>
    <t>軽減税率8%</t>
  </si>
  <si>
    <t>合計</t>
    <rPh sb="0" eb="2">
      <t>ゴウケイ</t>
    </rPh>
    <phoneticPr fontId="4"/>
  </si>
  <si>
    <r>
      <t>請求書・明細とも</t>
    </r>
    <r>
      <rPr>
        <b/>
        <sz val="12"/>
        <color rgb="FF0000FF"/>
        <rFont val="ＭＳ 明朝"/>
        <family val="1"/>
        <charset val="128"/>
      </rPr>
      <t>青字の箇所を入力(編集)</t>
    </r>
    <r>
      <rPr>
        <sz val="12"/>
        <rFont val="ＭＳ 明朝"/>
        <family val="1"/>
        <charset val="128"/>
      </rPr>
      <t>して請求書を作成して下さい。</t>
    </r>
    <rPh sb="0" eb="3">
      <t>セイキュウショ</t>
    </rPh>
    <rPh sb="4" eb="6">
      <t>メイサイ</t>
    </rPh>
    <rPh sb="8" eb="10">
      <t>アオジ</t>
    </rPh>
    <rPh sb="11" eb="13">
      <t>カショ</t>
    </rPh>
    <rPh sb="14" eb="16">
      <t>ニュウリョク</t>
    </rPh>
    <rPh sb="17" eb="19">
      <t>ヘンシュウ</t>
    </rPh>
    <rPh sb="22" eb="25">
      <t>セイキュウショ</t>
    </rPh>
    <rPh sb="26" eb="28">
      <t>サクセイ</t>
    </rPh>
    <rPh sb="30" eb="31">
      <t>クダ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</si>
</sst>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176" formatCode="yyyy&quot;年&quot;m&quot;月&quot;d&quot;日&quot;;@"/>
    <numFmt numFmtId="177" formatCode="#,##0_ "/>
    <numFmt numFmtId="178" formatCode="[$-F800]dddd\,\ mmmm\ dd\,\ yyyy"/>
    <numFmt numFmtId="179" formatCode="#,##0;&quot;△ &quot;#,##0"/>
  </numFmts>
  <fonts count="33" x14ac:knownFonts="1">
    <font>
      <sz val="11"/>
      <name val="ＭＳ Ｐゴシック"/>
      <family val="3"/>
      <charset val="128"/>
    </font>
    <font>
      <sz val="8"/>
      <color theme="1"/>
      <name val="Meiryo UI"/>
      <family val="2"/>
      <charset val="128"/>
    </font>
    <font>
      <sz val="11"/>
      <name val="ＭＳ Ｐゴシック"/>
      <family val="3"/>
      <charset val="128"/>
    </font>
    <font>
      <b/>
      <sz val="28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rgb="FF0000FF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color rgb="FF0000FF"/>
      <name val="ＭＳ 明朝"/>
      <family val="1"/>
      <charset val="128"/>
    </font>
    <font>
      <sz val="1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name val="ＭＳ 明朝"/>
      <family val="1"/>
      <charset val="128"/>
    </font>
    <font>
      <sz val="12"/>
      <color rgb="FF0000FF"/>
      <name val="Segoe UI Symbol"/>
      <family val="1"/>
    </font>
    <font>
      <sz val="6"/>
      <name val="ＭＳ 明朝"/>
      <family val="1"/>
      <charset val="128"/>
    </font>
    <font>
      <b/>
      <sz val="10"/>
      <name val="ＭＳ 明朝"/>
      <family val="1"/>
      <charset val="128"/>
    </font>
    <font>
      <b/>
      <u/>
      <sz val="16"/>
      <name val="ＭＳ 明朝"/>
      <family val="1"/>
      <charset val="128"/>
    </font>
    <font>
      <b/>
      <sz val="16"/>
      <name val="ＭＳ 明朝"/>
      <family val="1"/>
      <charset val="128"/>
    </font>
    <font>
      <u/>
      <sz val="10"/>
      <name val="ＭＳ 明朝"/>
      <family val="1"/>
      <charset val="128"/>
    </font>
    <font>
      <b/>
      <u/>
      <sz val="18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4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color rgb="FF0000FF"/>
      <name val="ＭＳ 明朝"/>
      <family val="1"/>
      <charset val="128"/>
    </font>
    <font>
      <sz val="11"/>
      <color rgb="FF0000FF"/>
      <name val="ＭＳ 明朝"/>
      <family val="1"/>
      <charset val="128"/>
    </font>
    <font>
      <b/>
      <sz val="10"/>
      <color rgb="FF0000FF"/>
      <name val="ＭＳ 明朝"/>
      <family val="1"/>
      <charset val="128"/>
    </font>
    <font>
      <sz val="12"/>
      <name val="Segoe UI Symbol"/>
      <family val="1"/>
    </font>
    <font>
      <b/>
      <sz val="12"/>
      <color rgb="FF0000FF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192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9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0" fillId="0" borderId="0" xfId="0">
      <alignment vertical="center"/>
    </xf>
    <xf numFmtId="0" fontId="9" fillId="0" borderId="2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/>
    <xf numFmtId="0" fontId="12" fillId="0" borderId="0" xfId="0" applyFont="1">
      <alignment vertical="center"/>
    </xf>
    <xf numFmtId="0" fontId="10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distributed" vertical="center"/>
    </xf>
    <xf numFmtId="0" fontId="7" fillId="0" borderId="0" xfId="0" quotePrefix="1" applyFont="1" applyAlignment="1">
      <alignment vertical="center" wrapText="1"/>
    </xf>
    <xf numFmtId="0" fontId="6" fillId="0" borderId="0" xfId="0" applyFont="1" applyAlignment="1"/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0" xfId="0" quotePrefix="1" applyFont="1">
      <alignment vertical="center"/>
    </xf>
    <xf numFmtId="0" fontId="7" fillId="0" borderId="3" xfId="0" applyFont="1" applyBorder="1" applyAlignment="1">
      <alignment horizontal="distributed" vertical="center" indent="1"/>
    </xf>
    <xf numFmtId="0" fontId="7" fillId="0" borderId="4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11" xfId="0" applyFont="1" applyBorder="1" applyAlignment="1">
      <alignment horizontal="distributed" vertical="center" indent="1"/>
    </xf>
    <xf numFmtId="6" fontId="7" fillId="0" borderId="3" xfId="2" applyFont="1" applyBorder="1" applyAlignment="1"/>
    <xf numFmtId="6" fontId="7" fillId="0" borderId="4" xfId="2" applyFont="1" applyBorder="1" applyAlignment="1"/>
    <xf numFmtId="6" fontId="7" fillId="0" borderId="5" xfId="2" applyFont="1" applyBorder="1" applyAlignment="1"/>
    <xf numFmtId="5" fontId="9" fillId="0" borderId="9" xfId="0" applyNumberFormat="1" applyFont="1" applyBorder="1" applyAlignment="1">
      <alignment horizontal="center"/>
    </xf>
    <xf numFmtId="6" fontId="7" fillId="0" borderId="9" xfId="2" applyFont="1" applyBorder="1" applyAlignment="1">
      <alignment horizontal="center"/>
    </xf>
    <xf numFmtId="6" fontId="7" fillId="0" borderId="0" xfId="2" applyFont="1" applyBorder="1" applyAlignment="1"/>
    <xf numFmtId="0" fontId="7" fillId="0" borderId="3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6" fontId="7" fillId="0" borderId="12" xfId="2" applyFont="1" applyBorder="1" applyAlignment="1"/>
    <xf numFmtId="6" fontId="7" fillId="0" borderId="13" xfId="2" applyFont="1" applyBorder="1" applyAlignment="1"/>
    <xf numFmtId="6" fontId="7" fillId="0" borderId="14" xfId="2" applyFont="1" applyBorder="1" applyAlignment="1"/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9" fontId="7" fillId="0" borderId="9" xfId="0" applyNumberFormat="1" applyFont="1" applyBorder="1" applyAlignment="1">
      <alignment horizontal="center"/>
    </xf>
    <xf numFmtId="5" fontId="7" fillId="0" borderId="9" xfId="0" applyNumberFormat="1" applyFont="1" applyBorder="1" applyAlignment="1">
      <alignment horizontal="center"/>
    </xf>
    <xf numFmtId="6" fontId="7" fillId="0" borderId="9" xfId="2" applyFont="1" applyBorder="1" applyAlignment="1"/>
    <xf numFmtId="9" fontId="9" fillId="0" borderId="9" xfId="0" applyNumberFormat="1" applyFont="1" applyBorder="1" applyAlignment="1">
      <alignment horizontal="center" wrapText="1" shrinkToFit="1"/>
    </xf>
    <xf numFmtId="5" fontId="9" fillId="0" borderId="9" xfId="0" applyNumberFormat="1" applyFont="1" applyBorder="1" applyAlignment="1">
      <alignment horizontal="center" shrinkToFit="1"/>
    </xf>
    <xf numFmtId="0" fontId="7" fillId="0" borderId="12" xfId="0" applyFont="1" applyBorder="1" applyAlignment="1">
      <alignment horizontal="distributed" vertical="center" indent="1"/>
    </xf>
    <xf numFmtId="0" fontId="7" fillId="0" borderId="13" xfId="0" applyFont="1" applyBorder="1" applyAlignment="1">
      <alignment horizontal="distributed" vertical="center" indent="1"/>
    </xf>
    <xf numFmtId="0" fontId="7" fillId="0" borderId="14" xfId="0" applyFont="1" applyBorder="1" applyAlignment="1">
      <alignment horizontal="distributed" vertical="center" inden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6" fontId="7" fillId="0" borderId="9" xfId="0" applyNumberFormat="1" applyFont="1" applyBorder="1" applyAlignment="1"/>
    <xf numFmtId="0" fontId="7" fillId="0" borderId="9" xfId="0" applyFont="1" applyBorder="1" applyAlignment="1"/>
    <xf numFmtId="5" fontId="13" fillId="0" borderId="9" xfId="0" applyNumberFormat="1" applyFont="1" applyBorder="1" applyAlignment="1">
      <alignment horizontal="center"/>
    </xf>
    <xf numFmtId="0" fontId="7" fillId="0" borderId="0" xfId="0" applyFont="1" applyAlignment="1"/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 shrinkToFit="1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1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 applyAlignment="1">
      <alignment vertical="top"/>
    </xf>
    <xf numFmtId="0" fontId="18" fillId="0" borderId="6" xfId="0" applyFont="1" applyBorder="1" applyAlignment="1">
      <alignment vertical="center" shrinkToFit="1"/>
    </xf>
    <xf numFmtId="0" fontId="18" fillId="0" borderId="7" xfId="0" applyFont="1" applyBorder="1" applyAlignment="1">
      <alignment vertical="center" shrinkToFit="1"/>
    </xf>
    <xf numFmtId="0" fontId="18" fillId="0" borderId="8" xfId="0" applyFont="1" applyBorder="1" applyAlignment="1">
      <alignment vertical="center" shrinkToFit="1"/>
    </xf>
    <xf numFmtId="0" fontId="18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/>
    <xf numFmtId="177" fontId="20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177" fontId="21" fillId="0" borderId="0" xfId="0" applyNumberFormat="1" applyFont="1" applyAlignment="1">
      <alignment horizontal="center"/>
    </xf>
    <xf numFmtId="177" fontId="16" fillId="0" borderId="0" xfId="0" applyNumberFormat="1" applyFont="1" applyAlignment="1">
      <alignment horizontal="left"/>
    </xf>
    <xf numFmtId="9" fontId="16" fillId="0" borderId="0" xfId="0" applyNumberFormat="1" applyFont="1" applyAlignment="1">
      <alignment horizontal="center" shrinkToFit="1"/>
    </xf>
    <xf numFmtId="38" fontId="19" fillId="0" borderId="0" xfId="1" applyFont="1" applyBorder="1" applyAlignment="1">
      <alignment horizontal="right"/>
    </xf>
    <xf numFmtId="0" fontId="2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23" fillId="0" borderId="0" xfId="0" quotePrefix="1" applyFont="1" applyAlignment="1">
      <alignment horizontal="center"/>
    </xf>
    <xf numFmtId="0" fontId="24" fillId="0" borderId="0" xfId="0" applyFont="1" applyAlignment="1">
      <alignment horizontal="right" vertical="center"/>
    </xf>
    <xf numFmtId="0" fontId="7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178" fontId="7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center"/>
    </xf>
    <xf numFmtId="9" fontId="7" fillId="0" borderId="0" xfId="0" applyNumberFormat="1" applyFont="1" applyAlignment="1">
      <alignment horizontal="center" shrinkToFit="1"/>
    </xf>
    <xf numFmtId="177" fontId="9" fillId="0" borderId="0" xfId="0" quotePrefix="1" applyNumberFormat="1" applyFont="1" applyAlignment="1">
      <alignment horizontal="left"/>
    </xf>
    <xf numFmtId="177" fontId="9" fillId="0" borderId="0" xfId="0" quotePrefix="1" applyNumberFormat="1" applyFont="1" applyAlignment="1">
      <alignment horizontal="left"/>
    </xf>
    <xf numFmtId="177" fontId="7" fillId="0" borderId="0" xfId="0" quotePrefix="1" applyNumberFormat="1" applyFont="1" applyAlignment="1">
      <alignment horizontal="left"/>
    </xf>
    <xf numFmtId="0" fontId="9" fillId="0" borderId="1" xfId="0" applyFont="1" applyBorder="1" applyAlignment="1">
      <alignment horizontal="center" vertical="center" shrinkToFit="1"/>
    </xf>
    <xf numFmtId="177" fontId="14" fillId="0" borderId="15" xfId="0" applyNumberFormat="1" applyFont="1" applyBorder="1" applyAlignment="1">
      <alignment horizontal="center" vertical="center"/>
    </xf>
    <xf numFmtId="177" fontId="14" fillId="0" borderId="16" xfId="0" applyNumberFormat="1" applyFont="1" applyBorder="1" applyAlignment="1">
      <alignment horizontal="center" vertical="center"/>
    </xf>
    <xf numFmtId="177" fontId="14" fillId="0" borderId="17" xfId="0" applyNumberFormat="1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177" fontId="14" fillId="0" borderId="0" xfId="0" applyNumberFormat="1" applyFont="1" applyAlignment="1">
      <alignment horizontal="left"/>
    </xf>
    <xf numFmtId="9" fontId="14" fillId="0" borderId="1" xfId="0" applyNumberFormat="1" applyFont="1" applyBorder="1" applyAlignment="1">
      <alignment horizontal="center"/>
    </xf>
    <xf numFmtId="6" fontId="14" fillId="0" borderId="1" xfId="2" applyFont="1" applyBorder="1" applyAlignment="1"/>
    <xf numFmtId="177" fontId="14" fillId="0" borderId="21" xfId="0" applyNumberFormat="1" applyFont="1" applyBorder="1" applyAlignment="1">
      <alignment horizontal="center" vertical="center"/>
    </xf>
    <xf numFmtId="177" fontId="14" fillId="0" borderId="2" xfId="0" applyNumberFormat="1" applyFont="1" applyBorder="1" applyAlignment="1">
      <alignment horizontal="center" vertical="center"/>
    </xf>
    <xf numFmtId="177" fontId="14" fillId="0" borderId="22" xfId="0" applyNumberFormat="1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9" fontId="14" fillId="0" borderId="25" xfId="0" applyNumberFormat="1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/>
    </xf>
    <xf numFmtId="0" fontId="28" fillId="0" borderId="18" xfId="0" applyFont="1" applyBorder="1" applyAlignment="1"/>
    <xf numFmtId="3" fontId="29" fillId="0" borderId="1" xfId="0" applyNumberFormat="1" applyFont="1" applyBorder="1" applyAlignment="1">
      <alignment horizontal="center"/>
    </xf>
    <xf numFmtId="38" fontId="9" fillId="0" borderId="27" xfId="1" applyFont="1" applyBorder="1" applyAlignment="1" applyProtection="1"/>
    <xf numFmtId="9" fontId="29" fillId="0" borderId="28" xfId="1" applyNumberFormat="1" applyFont="1" applyBorder="1" applyAlignment="1" applyProtection="1">
      <alignment horizontal="center" shrinkToFit="1"/>
    </xf>
    <xf numFmtId="38" fontId="29" fillId="0" borderId="26" xfId="1" applyFont="1" applyBorder="1" applyAlignment="1">
      <alignment horizontal="right"/>
    </xf>
    <xf numFmtId="38" fontId="9" fillId="0" borderId="28" xfId="1" applyFont="1" applyBorder="1" applyAlignment="1" applyProtection="1"/>
    <xf numFmtId="38" fontId="9" fillId="0" borderId="26" xfId="1" applyFont="1" applyBorder="1" applyAlignment="1">
      <alignment horizontal="right"/>
    </xf>
    <xf numFmtId="38" fontId="9" fillId="0" borderId="28" xfId="1" applyFont="1" applyBorder="1" applyAlignment="1">
      <alignment horizontal="right"/>
    </xf>
    <xf numFmtId="9" fontId="16" fillId="0" borderId="1" xfId="0" applyNumberFormat="1" applyFont="1" applyBorder="1" applyAlignment="1">
      <alignment horizontal="center"/>
    </xf>
    <xf numFmtId="0" fontId="30" fillId="0" borderId="21" xfId="0" applyFont="1" applyBorder="1" applyAlignment="1"/>
    <xf numFmtId="3" fontId="29" fillId="0" borderId="2" xfId="0" applyNumberFormat="1" applyFont="1" applyBorder="1" applyAlignment="1"/>
    <xf numFmtId="179" fontId="6" fillId="0" borderId="2" xfId="0" applyNumberFormat="1" applyFont="1" applyBorder="1" applyAlignment="1"/>
    <xf numFmtId="3" fontId="29" fillId="0" borderId="29" xfId="0" applyNumberFormat="1" applyFont="1" applyBorder="1" applyAlignment="1">
      <alignment horizontal="center"/>
    </xf>
    <xf numFmtId="3" fontId="29" fillId="0" borderId="23" xfId="0" applyNumberFormat="1" applyFont="1" applyBorder="1" applyAlignment="1"/>
    <xf numFmtId="3" fontId="29" fillId="0" borderId="24" xfId="0" applyNumberFormat="1" applyFont="1" applyBorder="1" applyAlignment="1"/>
    <xf numFmtId="177" fontId="16" fillId="0" borderId="1" xfId="0" applyNumberFormat="1" applyFont="1" applyBorder="1" applyAlignment="1">
      <alignment horizontal="center"/>
    </xf>
    <xf numFmtId="38" fontId="9" fillId="0" borderId="24" xfId="1" applyFont="1" applyBorder="1" applyAlignment="1" applyProtection="1"/>
    <xf numFmtId="38" fontId="9" fillId="0" borderId="25" xfId="1" applyFont="1" applyBorder="1" applyAlignment="1" applyProtection="1"/>
    <xf numFmtId="3" fontId="9" fillId="0" borderId="18" xfId="0" applyNumberFormat="1" applyFont="1" applyBorder="1" applyAlignment="1">
      <alignment horizontal="center"/>
    </xf>
    <xf numFmtId="3" fontId="9" fillId="0" borderId="19" xfId="0" applyNumberFormat="1" applyFont="1" applyBorder="1" applyAlignment="1">
      <alignment horizontal="center"/>
    </xf>
    <xf numFmtId="3" fontId="9" fillId="0" borderId="20" xfId="0" applyNumberFormat="1" applyFont="1" applyBorder="1" applyAlignment="1">
      <alignment horizontal="center"/>
    </xf>
    <xf numFmtId="3" fontId="9" fillId="0" borderId="1" xfId="0" applyNumberFormat="1" applyFont="1" applyBorder="1" applyAlignment="1">
      <alignment horizontal="center"/>
    </xf>
    <xf numFmtId="3" fontId="9" fillId="0" borderId="23" xfId="0" applyNumberFormat="1" applyFont="1" applyBorder="1" applyAlignment="1"/>
    <xf numFmtId="3" fontId="9" fillId="0" borderId="24" xfId="0" applyNumberFormat="1" applyFont="1" applyBorder="1" applyAlignment="1"/>
    <xf numFmtId="0" fontId="14" fillId="0" borderId="0" xfId="0" applyFont="1" applyAlignment="1">
      <alignment horizontal="left" vertical="center"/>
    </xf>
    <xf numFmtId="3" fontId="9" fillId="0" borderId="0" xfId="0" applyNumberFormat="1" applyFont="1">
      <alignment vertical="center"/>
    </xf>
    <xf numFmtId="179" fontId="7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38" fontId="9" fillId="0" borderId="0" xfId="1" applyFont="1" applyBorder="1" applyAlignment="1">
      <alignment vertical="center"/>
    </xf>
    <xf numFmtId="9" fontId="9" fillId="0" borderId="0" xfId="1" applyNumberFormat="1" applyFont="1" applyBorder="1" applyAlignment="1">
      <alignment horizontal="center" vertical="center" shrinkToFit="1"/>
    </xf>
    <xf numFmtId="0" fontId="17" fillId="2" borderId="0" xfId="0" applyFont="1" applyFill="1" applyAlignment="1">
      <alignment horizontal="center" vertical="center"/>
    </xf>
    <xf numFmtId="0" fontId="3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10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 shrinkToFit="1"/>
    </xf>
    <xf numFmtId="0" fontId="6" fillId="2" borderId="0" xfId="0" applyFont="1" applyFill="1" applyAlignment="1">
      <alignment horizontal="left"/>
    </xf>
    <xf numFmtId="0" fontId="6" fillId="2" borderId="0" xfId="0" applyFont="1" applyFill="1" applyAlignment="1">
      <alignment horizontal="left" vertical="center"/>
    </xf>
    <xf numFmtId="0" fontId="6" fillId="2" borderId="2" xfId="0" applyFont="1" applyFill="1" applyBorder="1">
      <alignment vertical="center"/>
    </xf>
    <xf numFmtId="176" fontId="6" fillId="2" borderId="0" xfId="0" applyNumberFormat="1" applyFont="1" applyFill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6" fillId="2" borderId="6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28" fillId="2" borderId="19" xfId="0" applyFont="1" applyFill="1" applyBorder="1" applyAlignment="1"/>
    <xf numFmtId="0" fontId="28" fillId="2" borderId="20" xfId="0" applyFont="1" applyFill="1" applyBorder="1" applyAlignment="1"/>
    <xf numFmtId="3" fontId="29" fillId="2" borderId="1" xfId="0" applyNumberFormat="1" applyFont="1" applyFill="1" applyBorder="1" applyAlignment="1">
      <alignment horizontal="center"/>
    </xf>
    <xf numFmtId="3" fontId="29" fillId="2" borderId="26" xfId="0" applyNumberFormat="1" applyFont="1" applyFill="1" applyBorder="1" applyAlignment="1"/>
    <xf numFmtId="3" fontId="29" fillId="2" borderId="27" xfId="0" applyNumberFormat="1" applyFont="1" applyFill="1" applyBorder="1" applyAlignment="1"/>
    <xf numFmtId="3" fontId="29" fillId="2" borderId="2" xfId="0" applyNumberFormat="1" applyFont="1" applyFill="1" applyBorder="1" applyAlignment="1"/>
    <xf numFmtId="179" fontId="6" fillId="2" borderId="2" xfId="0" applyNumberFormat="1" applyFont="1" applyFill="1" applyBorder="1" applyAlignment="1"/>
    <xf numFmtId="3" fontId="29" fillId="2" borderId="29" xfId="0" applyNumberFormat="1" applyFont="1" applyFill="1" applyBorder="1" applyAlignment="1">
      <alignment horizontal="center"/>
    </xf>
    <xf numFmtId="3" fontId="29" fillId="2" borderId="23" xfId="0" applyNumberFormat="1" applyFont="1" applyFill="1" applyBorder="1" applyAlignment="1"/>
    <xf numFmtId="3" fontId="29" fillId="2" borderId="24" xfId="0" applyNumberFormat="1" applyFont="1" applyFill="1" applyBorder="1" applyAlignment="1"/>
    <xf numFmtId="9" fontId="29" fillId="2" borderId="28" xfId="1" applyNumberFormat="1" applyFont="1" applyFill="1" applyBorder="1" applyAlignment="1" applyProtection="1">
      <alignment horizontal="center" shrinkToFit="1"/>
    </xf>
    <xf numFmtId="38" fontId="29" fillId="2" borderId="26" xfId="1" applyFont="1" applyFill="1" applyBorder="1" applyAlignment="1">
      <alignment horizontal="right"/>
    </xf>
    <xf numFmtId="0" fontId="6" fillId="2" borderId="1" xfId="0" applyFont="1" applyFill="1" applyBorder="1">
      <alignment vertical="center"/>
    </xf>
  </cellXfs>
  <cellStyles count="3">
    <cellStyle name="桁区切り" xfId="1" builtinId="6"/>
    <cellStyle name="通貨" xfId="2" builtinId="7"/>
    <cellStyle name="標準" xfId="0" builtinId="0"/>
  </cellStyles>
  <dxfs count="1"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50CCA-7C66-4352-AA2C-CD2D2F6C366A}">
  <sheetPr>
    <tabColor rgb="FF0000FF"/>
    <pageSetUpPr fitToPage="1"/>
  </sheetPr>
  <dimension ref="A1:BG407"/>
  <sheetViews>
    <sheetView showGridLines="0" tabSelected="1" view="pageBreakPreview" zoomScaleNormal="100" zoomScaleSheetLayoutView="100" workbookViewId="0">
      <selection activeCell="AQ2" sqref="AQ2"/>
    </sheetView>
  </sheetViews>
  <sheetFormatPr defaultRowHeight="17.25" x14ac:dyDescent="0.15"/>
  <cols>
    <col min="1" max="42" width="3.625" style="2" customWidth="1"/>
    <col min="43" max="43" width="51.625" style="2" customWidth="1"/>
    <col min="44" max="48" width="3.625" style="2" customWidth="1"/>
    <col min="49" max="49" width="51.625" style="2" customWidth="1"/>
    <col min="50" max="256" width="9" style="2"/>
    <col min="257" max="298" width="3.625" style="2" customWidth="1"/>
    <col min="299" max="299" width="51.625" style="2" customWidth="1"/>
    <col min="300" max="304" width="3.625" style="2" customWidth="1"/>
    <col min="305" max="305" width="51.625" style="2" customWidth="1"/>
    <col min="306" max="512" width="9" style="2"/>
    <col min="513" max="554" width="3.625" style="2" customWidth="1"/>
    <col min="555" max="555" width="51.625" style="2" customWidth="1"/>
    <col min="556" max="560" width="3.625" style="2" customWidth="1"/>
    <col min="561" max="561" width="51.625" style="2" customWidth="1"/>
    <col min="562" max="768" width="9" style="2"/>
    <col min="769" max="810" width="3.625" style="2" customWidth="1"/>
    <col min="811" max="811" width="51.625" style="2" customWidth="1"/>
    <col min="812" max="816" width="3.625" style="2" customWidth="1"/>
    <col min="817" max="817" width="51.625" style="2" customWidth="1"/>
    <col min="818" max="1024" width="9" style="2"/>
    <col min="1025" max="1066" width="3.625" style="2" customWidth="1"/>
    <col min="1067" max="1067" width="51.625" style="2" customWidth="1"/>
    <col min="1068" max="1072" width="3.625" style="2" customWidth="1"/>
    <col min="1073" max="1073" width="51.625" style="2" customWidth="1"/>
    <col min="1074" max="1280" width="9" style="2"/>
    <col min="1281" max="1322" width="3.625" style="2" customWidth="1"/>
    <col min="1323" max="1323" width="51.625" style="2" customWidth="1"/>
    <col min="1324" max="1328" width="3.625" style="2" customWidth="1"/>
    <col min="1329" max="1329" width="51.625" style="2" customWidth="1"/>
    <col min="1330" max="1536" width="9" style="2"/>
    <col min="1537" max="1578" width="3.625" style="2" customWidth="1"/>
    <col min="1579" max="1579" width="51.625" style="2" customWidth="1"/>
    <col min="1580" max="1584" width="3.625" style="2" customWidth="1"/>
    <col min="1585" max="1585" width="51.625" style="2" customWidth="1"/>
    <col min="1586" max="1792" width="9" style="2"/>
    <col min="1793" max="1834" width="3.625" style="2" customWidth="1"/>
    <col min="1835" max="1835" width="51.625" style="2" customWidth="1"/>
    <col min="1836" max="1840" width="3.625" style="2" customWidth="1"/>
    <col min="1841" max="1841" width="51.625" style="2" customWidth="1"/>
    <col min="1842" max="2048" width="9" style="2"/>
    <col min="2049" max="2090" width="3.625" style="2" customWidth="1"/>
    <col min="2091" max="2091" width="51.625" style="2" customWidth="1"/>
    <col min="2092" max="2096" width="3.625" style="2" customWidth="1"/>
    <col min="2097" max="2097" width="51.625" style="2" customWidth="1"/>
    <col min="2098" max="2304" width="9" style="2"/>
    <col min="2305" max="2346" width="3.625" style="2" customWidth="1"/>
    <col min="2347" max="2347" width="51.625" style="2" customWidth="1"/>
    <col min="2348" max="2352" width="3.625" style="2" customWidth="1"/>
    <col min="2353" max="2353" width="51.625" style="2" customWidth="1"/>
    <col min="2354" max="2560" width="9" style="2"/>
    <col min="2561" max="2602" width="3.625" style="2" customWidth="1"/>
    <col min="2603" max="2603" width="51.625" style="2" customWidth="1"/>
    <col min="2604" max="2608" width="3.625" style="2" customWidth="1"/>
    <col min="2609" max="2609" width="51.625" style="2" customWidth="1"/>
    <col min="2610" max="2816" width="9" style="2"/>
    <col min="2817" max="2858" width="3.625" style="2" customWidth="1"/>
    <col min="2859" max="2859" width="51.625" style="2" customWidth="1"/>
    <col min="2860" max="2864" width="3.625" style="2" customWidth="1"/>
    <col min="2865" max="2865" width="51.625" style="2" customWidth="1"/>
    <col min="2866" max="3072" width="9" style="2"/>
    <col min="3073" max="3114" width="3.625" style="2" customWidth="1"/>
    <col min="3115" max="3115" width="51.625" style="2" customWidth="1"/>
    <col min="3116" max="3120" width="3.625" style="2" customWidth="1"/>
    <col min="3121" max="3121" width="51.625" style="2" customWidth="1"/>
    <col min="3122" max="3328" width="9" style="2"/>
    <col min="3329" max="3370" width="3.625" style="2" customWidth="1"/>
    <col min="3371" max="3371" width="51.625" style="2" customWidth="1"/>
    <col min="3372" max="3376" width="3.625" style="2" customWidth="1"/>
    <col min="3377" max="3377" width="51.625" style="2" customWidth="1"/>
    <col min="3378" max="3584" width="9" style="2"/>
    <col min="3585" max="3626" width="3.625" style="2" customWidth="1"/>
    <col min="3627" max="3627" width="51.625" style="2" customWidth="1"/>
    <col min="3628" max="3632" width="3.625" style="2" customWidth="1"/>
    <col min="3633" max="3633" width="51.625" style="2" customWidth="1"/>
    <col min="3634" max="3840" width="9" style="2"/>
    <col min="3841" max="3882" width="3.625" style="2" customWidth="1"/>
    <col min="3883" max="3883" width="51.625" style="2" customWidth="1"/>
    <col min="3884" max="3888" width="3.625" style="2" customWidth="1"/>
    <col min="3889" max="3889" width="51.625" style="2" customWidth="1"/>
    <col min="3890" max="4096" width="9" style="2"/>
    <col min="4097" max="4138" width="3.625" style="2" customWidth="1"/>
    <col min="4139" max="4139" width="51.625" style="2" customWidth="1"/>
    <col min="4140" max="4144" width="3.625" style="2" customWidth="1"/>
    <col min="4145" max="4145" width="51.625" style="2" customWidth="1"/>
    <col min="4146" max="4352" width="9" style="2"/>
    <col min="4353" max="4394" width="3.625" style="2" customWidth="1"/>
    <col min="4395" max="4395" width="51.625" style="2" customWidth="1"/>
    <col min="4396" max="4400" width="3.625" style="2" customWidth="1"/>
    <col min="4401" max="4401" width="51.625" style="2" customWidth="1"/>
    <col min="4402" max="4608" width="9" style="2"/>
    <col min="4609" max="4650" width="3.625" style="2" customWidth="1"/>
    <col min="4651" max="4651" width="51.625" style="2" customWidth="1"/>
    <col min="4652" max="4656" width="3.625" style="2" customWidth="1"/>
    <col min="4657" max="4657" width="51.625" style="2" customWidth="1"/>
    <col min="4658" max="4864" width="9" style="2"/>
    <col min="4865" max="4906" width="3.625" style="2" customWidth="1"/>
    <col min="4907" max="4907" width="51.625" style="2" customWidth="1"/>
    <col min="4908" max="4912" width="3.625" style="2" customWidth="1"/>
    <col min="4913" max="4913" width="51.625" style="2" customWidth="1"/>
    <col min="4914" max="5120" width="9" style="2"/>
    <col min="5121" max="5162" width="3.625" style="2" customWidth="1"/>
    <col min="5163" max="5163" width="51.625" style="2" customWidth="1"/>
    <col min="5164" max="5168" width="3.625" style="2" customWidth="1"/>
    <col min="5169" max="5169" width="51.625" style="2" customWidth="1"/>
    <col min="5170" max="5376" width="9" style="2"/>
    <col min="5377" max="5418" width="3.625" style="2" customWidth="1"/>
    <col min="5419" max="5419" width="51.625" style="2" customWidth="1"/>
    <col min="5420" max="5424" width="3.625" style="2" customWidth="1"/>
    <col min="5425" max="5425" width="51.625" style="2" customWidth="1"/>
    <col min="5426" max="5632" width="9" style="2"/>
    <col min="5633" max="5674" width="3.625" style="2" customWidth="1"/>
    <col min="5675" max="5675" width="51.625" style="2" customWidth="1"/>
    <col min="5676" max="5680" width="3.625" style="2" customWidth="1"/>
    <col min="5681" max="5681" width="51.625" style="2" customWidth="1"/>
    <col min="5682" max="5888" width="9" style="2"/>
    <col min="5889" max="5930" width="3.625" style="2" customWidth="1"/>
    <col min="5931" max="5931" width="51.625" style="2" customWidth="1"/>
    <col min="5932" max="5936" width="3.625" style="2" customWidth="1"/>
    <col min="5937" max="5937" width="51.625" style="2" customWidth="1"/>
    <col min="5938" max="6144" width="9" style="2"/>
    <col min="6145" max="6186" width="3.625" style="2" customWidth="1"/>
    <col min="6187" max="6187" width="51.625" style="2" customWidth="1"/>
    <col min="6188" max="6192" width="3.625" style="2" customWidth="1"/>
    <col min="6193" max="6193" width="51.625" style="2" customWidth="1"/>
    <col min="6194" max="6400" width="9" style="2"/>
    <col min="6401" max="6442" width="3.625" style="2" customWidth="1"/>
    <col min="6443" max="6443" width="51.625" style="2" customWidth="1"/>
    <col min="6444" max="6448" width="3.625" style="2" customWidth="1"/>
    <col min="6449" max="6449" width="51.625" style="2" customWidth="1"/>
    <col min="6450" max="6656" width="9" style="2"/>
    <col min="6657" max="6698" width="3.625" style="2" customWidth="1"/>
    <col min="6699" max="6699" width="51.625" style="2" customWidth="1"/>
    <col min="6700" max="6704" width="3.625" style="2" customWidth="1"/>
    <col min="6705" max="6705" width="51.625" style="2" customWidth="1"/>
    <col min="6706" max="6912" width="9" style="2"/>
    <col min="6913" max="6954" width="3.625" style="2" customWidth="1"/>
    <col min="6955" max="6955" width="51.625" style="2" customWidth="1"/>
    <col min="6956" max="6960" width="3.625" style="2" customWidth="1"/>
    <col min="6961" max="6961" width="51.625" style="2" customWidth="1"/>
    <col min="6962" max="7168" width="9" style="2"/>
    <col min="7169" max="7210" width="3.625" style="2" customWidth="1"/>
    <col min="7211" max="7211" width="51.625" style="2" customWidth="1"/>
    <col min="7212" max="7216" width="3.625" style="2" customWidth="1"/>
    <col min="7217" max="7217" width="51.625" style="2" customWidth="1"/>
    <col min="7218" max="7424" width="9" style="2"/>
    <col min="7425" max="7466" width="3.625" style="2" customWidth="1"/>
    <col min="7467" max="7467" width="51.625" style="2" customWidth="1"/>
    <col min="7468" max="7472" width="3.625" style="2" customWidth="1"/>
    <col min="7473" max="7473" width="51.625" style="2" customWidth="1"/>
    <col min="7474" max="7680" width="9" style="2"/>
    <col min="7681" max="7722" width="3.625" style="2" customWidth="1"/>
    <col min="7723" max="7723" width="51.625" style="2" customWidth="1"/>
    <col min="7724" max="7728" width="3.625" style="2" customWidth="1"/>
    <col min="7729" max="7729" width="51.625" style="2" customWidth="1"/>
    <col min="7730" max="7936" width="9" style="2"/>
    <col min="7937" max="7978" width="3.625" style="2" customWidth="1"/>
    <col min="7979" max="7979" width="51.625" style="2" customWidth="1"/>
    <col min="7980" max="7984" width="3.625" style="2" customWidth="1"/>
    <col min="7985" max="7985" width="51.625" style="2" customWidth="1"/>
    <col min="7986" max="8192" width="9" style="2"/>
    <col min="8193" max="8234" width="3.625" style="2" customWidth="1"/>
    <col min="8235" max="8235" width="51.625" style="2" customWidth="1"/>
    <col min="8236" max="8240" width="3.625" style="2" customWidth="1"/>
    <col min="8241" max="8241" width="51.625" style="2" customWidth="1"/>
    <col min="8242" max="8448" width="9" style="2"/>
    <col min="8449" max="8490" width="3.625" style="2" customWidth="1"/>
    <col min="8491" max="8491" width="51.625" style="2" customWidth="1"/>
    <col min="8492" max="8496" width="3.625" style="2" customWidth="1"/>
    <col min="8497" max="8497" width="51.625" style="2" customWidth="1"/>
    <col min="8498" max="8704" width="9" style="2"/>
    <col min="8705" max="8746" width="3.625" style="2" customWidth="1"/>
    <col min="8747" max="8747" width="51.625" style="2" customWidth="1"/>
    <col min="8748" max="8752" width="3.625" style="2" customWidth="1"/>
    <col min="8753" max="8753" width="51.625" style="2" customWidth="1"/>
    <col min="8754" max="8960" width="9" style="2"/>
    <col min="8961" max="9002" width="3.625" style="2" customWidth="1"/>
    <col min="9003" max="9003" width="51.625" style="2" customWidth="1"/>
    <col min="9004" max="9008" width="3.625" style="2" customWidth="1"/>
    <col min="9009" max="9009" width="51.625" style="2" customWidth="1"/>
    <col min="9010" max="9216" width="9" style="2"/>
    <col min="9217" max="9258" width="3.625" style="2" customWidth="1"/>
    <col min="9259" max="9259" width="51.625" style="2" customWidth="1"/>
    <col min="9260" max="9264" width="3.625" style="2" customWidth="1"/>
    <col min="9265" max="9265" width="51.625" style="2" customWidth="1"/>
    <col min="9266" max="9472" width="9" style="2"/>
    <col min="9473" max="9514" width="3.625" style="2" customWidth="1"/>
    <col min="9515" max="9515" width="51.625" style="2" customWidth="1"/>
    <col min="9516" max="9520" width="3.625" style="2" customWidth="1"/>
    <col min="9521" max="9521" width="51.625" style="2" customWidth="1"/>
    <col min="9522" max="9728" width="9" style="2"/>
    <col min="9729" max="9770" width="3.625" style="2" customWidth="1"/>
    <col min="9771" max="9771" width="51.625" style="2" customWidth="1"/>
    <col min="9772" max="9776" width="3.625" style="2" customWidth="1"/>
    <col min="9777" max="9777" width="51.625" style="2" customWidth="1"/>
    <col min="9778" max="9984" width="9" style="2"/>
    <col min="9985" max="10026" width="3.625" style="2" customWidth="1"/>
    <col min="10027" max="10027" width="51.625" style="2" customWidth="1"/>
    <col min="10028" max="10032" width="3.625" style="2" customWidth="1"/>
    <col min="10033" max="10033" width="51.625" style="2" customWidth="1"/>
    <col min="10034" max="10240" width="9" style="2"/>
    <col min="10241" max="10282" width="3.625" style="2" customWidth="1"/>
    <col min="10283" max="10283" width="51.625" style="2" customWidth="1"/>
    <col min="10284" max="10288" width="3.625" style="2" customWidth="1"/>
    <col min="10289" max="10289" width="51.625" style="2" customWidth="1"/>
    <col min="10290" max="10496" width="9" style="2"/>
    <col min="10497" max="10538" width="3.625" style="2" customWidth="1"/>
    <col min="10539" max="10539" width="51.625" style="2" customWidth="1"/>
    <col min="10540" max="10544" width="3.625" style="2" customWidth="1"/>
    <col min="10545" max="10545" width="51.625" style="2" customWidth="1"/>
    <col min="10546" max="10752" width="9" style="2"/>
    <col min="10753" max="10794" width="3.625" style="2" customWidth="1"/>
    <col min="10795" max="10795" width="51.625" style="2" customWidth="1"/>
    <col min="10796" max="10800" width="3.625" style="2" customWidth="1"/>
    <col min="10801" max="10801" width="51.625" style="2" customWidth="1"/>
    <col min="10802" max="11008" width="9" style="2"/>
    <col min="11009" max="11050" width="3.625" style="2" customWidth="1"/>
    <col min="11051" max="11051" width="51.625" style="2" customWidth="1"/>
    <col min="11052" max="11056" width="3.625" style="2" customWidth="1"/>
    <col min="11057" max="11057" width="51.625" style="2" customWidth="1"/>
    <col min="11058" max="11264" width="9" style="2"/>
    <col min="11265" max="11306" width="3.625" style="2" customWidth="1"/>
    <col min="11307" max="11307" width="51.625" style="2" customWidth="1"/>
    <col min="11308" max="11312" width="3.625" style="2" customWidth="1"/>
    <col min="11313" max="11313" width="51.625" style="2" customWidth="1"/>
    <col min="11314" max="11520" width="9" style="2"/>
    <col min="11521" max="11562" width="3.625" style="2" customWidth="1"/>
    <col min="11563" max="11563" width="51.625" style="2" customWidth="1"/>
    <col min="11564" max="11568" width="3.625" style="2" customWidth="1"/>
    <col min="11569" max="11569" width="51.625" style="2" customWidth="1"/>
    <col min="11570" max="11776" width="9" style="2"/>
    <col min="11777" max="11818" width="3.625" style="2" customWidth="1"/>
    <col min="11819" max="11819" width="51.625" style="2" customWidth="1"/>
    <col min="11820" max="11824" width="3.625" style="2" customWidth="1"/>
    <col min="11825" max="11825" width="51.625" style="2" customWidth="1"/>
    <col min="11826" max="12032" width="9" style="2"/>
    <col min="12033" max="12074" width="3.625" style="2" customWidth="1"/>
    <col min="12075" max="12075" width="51.625" style="2" customWidth="1"/>
    <col min="12076" max="12080" width="3.625" style="2" customWidth="1"/>
    <col min="12081" max="12081" width="51.625" style="2" customWidth="1"/>
    <col min="12082" max="12288" width="9" style="2"/>
    <col min="12289" max="12330" width="3.625" style="2" customWidth="1"/>
    <col min="12331" max="12331" width="51.625" style="2" customWidth="1"/>
    <col min="12332" max="12336" width="3.625" style="2" customWidth="1"/>
    <col min="12337" max="12337" width="51.625" style="2" customWidth="1"/>
    <col min="12338" max="12544" width="9" style="2"/>
    <col min="12545" max="12586" width="3.625" style="2" customWidth="1"/>
    <col min="12587" max="12587" width="51.625" style="2" customWidth="1"/>
    <col min="12588" max="12592" width="3.625" style="2" customWidth="1"/>
    <col min="12593" max="12593" width="51.625" style="2" customWidth="1"/>
    <col min="12594" max="12800" width="9" style="2"/>
    <col min="12801" max="12842" width="3.625" style="2" customWidth="1"/>
    <col min="12843" max="12843" width="51.625" style="2" customWidth="1"/>
    <col min="12844" max="12848" width="3.625" style="2" customWidth="1"/>
    <col min="12849" max="12849" width="51.625" style="2" customWidth="1"/>
    <col min="12850" max="13056" width="9" style="2"/>
    <col min="13057" max="13098" width="3.625" style="2" customWidth="1"/>
    <col min="13099" max="13099" width="51.625" style="2" customWidth="1"/>
    <col min="13100" max="13104" width="3.625" style="2" customWidth="1"/>
    <col min="13105" max="13105" width="51.625" style="2" customWidth="1"/>
    <col min="13106" max="13312" width="9" style="2"/>
    <col min="13313" max="13354" width="3.625" style="2" customWidth="1"/>
    <col min="13355" max="13355" width="51.625" style="2" customWidth="1"/>
    <col min="13356" max="13360" width="3.625" style="2" customWidth="1"/>
    <col min="13361" max="13361" width="51.625" style="2" customWidth="1"/>
    <col min="13362" max="13568" width="9" style="2"/>
    <col min="13569" max="13610" width="3.625" style="2" customWidth="1"/>
    <col min="13611" max="13611" width="51.625" style="2" customWidth="1"/>
    <col min="13612" max="13616" width="3.625" style="2" customWidth="1"/>
    <col min="13617" max="13617" width="51.625" style="2" customWidth="1"/>
    <col min="13618" max="13824" width="9" style="2"/>
    <col min="13825" max="13866" width="3.625" style="2" customWidth="1"/>
    <col min="13867" max="13867" width="51.625" style="2" customWidth="1"/>
    <col min="13868" max="13872" width="3.625" style="2" customWidth="1"/>
    <col min="13873" max="13873" width="51.625" style="2" customWidth="1"/>
    <col min="13874" max="14080" width="9" style="2"/>
    <col min="14081" max="14122" width="3.625" style="2" customWidth="1"/>
    <col min="14123" max="14123" width="51.625" style="2" customWidth="1"/>
    <col min="14124" max="14128" width="3.625" style="2" customWidth="1"/>
    <col min="14129" max="14129" width="51.625" style="2" customWidth="1"/>
    <col min="14130" max="14336" width="9" style="2"/>
    <col min="14337" max="14378" width="3.625" style="2" customWidth="1"/>
    <col min="14379" max="14379" width="51.625" style="2" customWidth="1"/>
    <col min="14380" max="14384" width="3.625" style="2" customWidth="1"/>
    <col min="14385" max="14385" width="51.625" style="2" customWidth="1"/>
    <col min="14386" max="14592" width="9" style="2"/>
    <col min="14593" max="14634" width="3.625" style="2" customWidth="1"/>
    <col min="14635" max="14635" width="51.625" style="2" customWidth="1"/>
    <col min="14636" max="14640" width="3.625" style="2" customWidth="1"/>
    <col min="14641" max="14641" width="51.625" style="2" customWidth="1"/>
    <col min="14642" max="14848" width="9" style="2"/>
    <col min="14849" max="14890" width="3.625" style="2" customWidth="1"/>
    <col min="14891" max="14891" width="51.625" style="2" customWidth="1"/>
    <col min="14892" max="14896" width="3.625" style="2" customWidth="1"/>
    <col min="14897" max="14897" width="51.625" style="2" customWidth="1"/>
    <col min="14898" max="15104" width="9" style="2"/>
    <col min="15105" max="15146" width="3.625" style="2" customWidth="1"/>
    <col min="15147" max="15147" width="51.625" style="2" customWidth="1"/>
    <col min="15148" max="15152" width="3.625" style="2" customWidth="1"/>
    <col min="15153" max="15153" width="51.625" style="2" customWidth="1"/>
    <col min="15154" max="15360" width="9" style="2"/>
    <col min="15361" max="15402" width="3.625" style="2" customWidth="1"/>
    <col min="15403" max="15403" width="51.625" style="2" customWidth="1"/>
    <col min="15404" max="15408" width="3.625" style="2" customWidth="1"/>
    <col min="15409" max="15409" width="51.625" style="2" customWidth="1"/>
    <col min="15410" max="15616" width="9" style="2"/>
    <col min="15617" max="15658" width="3.625" style="2" customWidth="1"/>
    <col min="15659" max="15659" width="51.625" style="2" customWidth="1"/>
    <col min="15660" max="15664" width="3.625" style="2" customWidth="1"/>
    <col min="15665" max="15665" width="51.625" style="2" customWidth="1"/>
    <col min="15666" max="15872" width="9" style="2"/>
    <col min="15873" max="15914" width="3.625" style="2" customWidth="1"/>
    <col min="15915" max="15915" width="51.625" style="2" customWidth="1"/>
    <col min="15916" max="15920" width="3.625" style="2" customWidth="1"/>
    <col min="15921" max="15921" width="51.625" style="2" customWidth="1"/>
    <col min="15922" max="16128" width="9" style="2"/>
    <col min="16129" max="16170" width="3.625" style="2" customWidth="1"/>
    <col min="16171" max="16171" width="51.625" style="2" customWidth="1"/>
    <col min="16172" max="16176" width="3.625" style="2" customWidth="1"/>
    <col min="16177" max="16177" width="51.625" style="2" customWidth="1"/>
    <col min="16178" max="16384" width="9" style="2"/>
  </cols>
  <sheetData>
    <row r="1" spans="1:59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Q1" s="2" t="s">
        <v>1</v>
      </c>
    </row>
    <row r="2" spans="1:59" ht="17.25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Q2" s="191" t="s">
        <v>2</v>
      </c>
      <c r="AR2" s="2">
        <f>VALUE(MID(AQ2,2,1))</f>
        <v>1</v>
      </c>
    </row>
    <row r="3" spans="1:59" ht="15" customHeight="1" x14ac:dyDescent="0.15">
      <c r="R3" s="3"/>
      <c r="S3" s="3"/>
      <c r="T3" s="3"/>
      <c r="U3" s="3"/>
      <c r="V3" s="3"/>
      <c r="W3" s="3"/>
      <c r="X3" s="3"/>
      <c r="Y3" s="3"/>
      <c r="Z3" s="3"/>
      <c r="AA3" s="4"/>
      <c r="AB3" s="4"/>
      <c r="AC3" s="5"/>
      <c r="AD3" s="5"/>
      <c r="AE3" s="166">
        <v>45230</v>
      </c>
      <c r="AF3" s="166"/>
      <c r="AG3" s="166"/>
      <c r="AH3" s="166"/>
      <c r="AI3" s="166"/>
      <c r="AJ3" s="166"/>
      <c r="AK3" s="166"/>
      <c r="AL3" s="166"/>
      <c r="AQ3" s="3" t="s">
        <v>3</v>
      </c>
    </row>
    <row r="4" spans="1:59" ht="15" customHeight="1" x14ac:dyDescent="0.15">
      <c r="A4" s="6" t="s">
        <v>4</v>
      </c>
      <c r="B4" s="7"/>
      <c r="C4" s="7"/>
      <c r="D4" s="7"/>
      <c r="E4" s="7"/>
      <c r="F4" s="7"/>
      <c r="G4" s="7"/>
      <c r="H4" s="7"/>
      <c r="I4" s="8"/>
      <c r="J4" s="8"/>
      <c r="K4" s="9" t="s">
        <v>5</v>
      </c>
      <c r="L4" s="10"/>
      <c r="N4" s="9"/>
      <c r="AQ4" s="3" t="s">
        <v>6</v>
      </c>
    </row>
    <row r="5" spans="1:59" ht="15" customHeight="1" x14ac:dyDescent="0.15">
      <c r="A5" s="11"/>
      <c r="B5" s="11"/>
      <c r="C5" s="11"/>
      <c r="D5" s="11"/>
      <c r="E5" s="11"/>
      <c r="F5" s="11"/>
      <c r="G5" s="11"/>
      <c r="H5" s="11"/>
      <c r="I5" s="8"/>
      <c r="J5" s="8"/>
      <c r="K5" s="7"/>
      <c r="L5" s="10"/>
      <c r="N5" s="7"/>
      <c r="X5" s="3" t="s">
        <v>7</v>
      </c>
      <c r="AQ5" s="3" t="s">
        <v>8</v>
      </c>
    </row>
    <row r="6" spans="1:59" ht="1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 t="s">
        <v>9</v>
      </c>
      <c r="AB6" s="161">
        <v>299999</v>
      </c>
      <c r="AC6" s="161"/>
      <c r="AD6" s="161"/>
      <c r="AE6" s="161"/>
      <c r="AQ6" s="3" t="s">
        <v>10</v>
      </c>
    </row>
    <row r="7" spans="1:59" ht="1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</row>
    <row r="8" spans="1:59" ht="1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12" t="s">
        <v>11</v>
      </c>
      <c r="Y8" s="13"/>
      <c r="Z8" s="13"/>
      <c r="AB8" s="162" t="s">
        <v>12</v>
      </c>
      <c r="AC8" s="162"/>
      <c r="AD8" s="162"/>
      <c r="AE8" s="162"/>
      <c r="AF8" s="162"/>
      <c r="AG8" s="162"/>
      <c r="AH8" s="162"/>
      <c r="AI8" s="162"/>
      <c r="AJ8" s="162"/>
      <c r="AK8" s="162"/>
      <c r="AQ8" s="3" t="s">
        <v>92</v>
      </c>
    </row>
    <row r="9" spans="1:59" ht="15" customHeight="1" x14ac:dyDescent="0.15">
      <c r="A9" s="12" t="s">
        <v>13</v>
      </c>
      <c r="B9" s="12"/>
      <c r="C9" s="12"/>
      <c r="D9" s="12"/>
      <c r="E9" s="3"/>
      <c r="F9" s="160" t="s">
        <v>14</v>
      </c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3"/>
      <c r="S9" s="3"/>
      <c r="T9" s="3"/>
      <c r="U9" s="3"/>
      <c r="V9" s="3"/>
      <c r="W9" s="3"/>
      <c r="X9" s="14"/>
      <c r="Y9" s="14"/>
      <c r="Z9" s="14"/>
      <c r="AC9" s="15"/>
      <c r="AD9" s="16"/>
      <c r="AE9" s="16"/>
      <c r="AF9" s="16"/>
      <c r="AG9" s="16"/>
      <c r="AH9" s="16"/>
      <c r="AI9" s="16"/>
      <c r="AJ9" s="16"/>
      <c r="AK9" s="16"/>
      <c r="AL9" s="17"/>
      <c r="AM9" s="18"/>
    </row>
    <row r="10" spans="1:59" ht="15" customHeight="1" x14ac:dyDescent="0.15">
      <c r="A10" s="12"/>
      <c r="B10" s="12"/>
      <c r="C10" s="12"/>
      <c r="D10" s="12"/>
      <c r="E10" s="3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3"/>
      <c r="S10" s="3"/>
      <c r="T10" s="3"/>
      <c r="U10" s="3"/>
      <c r="V10" s="3"/>
      <c r="W10" s="3"/>
      <c r="X10" s="12" t="s">
        <v>15</v>
      </c>
      <c r="Y10" s="13"/>
      <c r="Z10" s="13"/>
      <c r="AB10" s="163" t="s">
        <v>16</v>
      </c>
      <c r="AC10" s="163"/>
      <c r="AD10" s="163"/>
      <c r="AE10" s="163"/>
      <c r="AF10" s="163"/>
      <c r="AG10" s="163"/>
      <c r="AH10" s="163"/>
      <c r="AI10" s="163"/>
      <c r="AJ10" s="163"/>
      <c r="AK10" s="15" t="s">
        <v>17</v>
      </c>
      <c r="AM10" s="20"/>
    </row>
    <row r="11" spans="1:59" ht="15" customHeight="1" x14ac:dyDescent="0.15">
      <c r="A11" s="12" t="s">
        <v>18</v>
      </c>
      <c r="B11" s="12"/>
      <c r="C11" s="12"/>
      <c r="D11" s="12"/>
      <c r="E11" s="3"/>
      <c r="F11" s="160" t="s">
        <v>19</v>
      </c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3"/>
      <c r="S11" s="3"/>
      <c r="T11" s="3"/>
      <c r="U11" s="3"/>
      <c r="V11" s="3"/>
      <c r="W11" s="3"/>
      <c r="X11" s="21"/>
      <c r="Y11" s="21"/>
      <c r="Z11" s="21"/>
      <c r="AC11" s="22"/>
      <c r="AD11" s="23"/>
      <c r="AE11" s="23"/>
      <c r="AF11" s="23"/>
      <c r="AG11" s="23"/>
      <c r="AH11" s="23"/>
      <c r="AI11" s="23"/>
      <c r="AJ11" s="23"/>
      <c r="AK11" s="23"/>
      <c r="AL11" s="24"/>
      <c r="AM11" s="18"/>
    </row>
    <row r="12" spans="1:59" ht="15" customHeight="1" x14ac:dyDescent="0.15">
      <c r="A12" s="3"/>
      <c r="B12" s="3"/>
      <c r="C12" s="3"/>
      <c r="D12" s="3"/>
      <c r="E12" s="3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3"/>
      <c r="S12" s="3"/>
      <c r="T12" s="3"/>
      <c r="U12" s="3"/>
      <c r="V12" s="3"/>
      <c r="W12" s="3"/>
      <c r="X12" s="12" t="s">
        <v>20</v>
      </c>
      <c r="Y12" s="13"/>
      <c r="Z12" s="13"/>
      <c r="AB12" s="164" t="s">
        <v>21</v>
      </c>
      <c r="AC12" s="164"/>
      <c r="AD12" s="164"/>
      <c r="AE12" s="164"/>
      <c r="AF12" s="164"/>
      <c r="AG12" s="164"/>
      <c r="AH12" s="164"/>
      <c r="AI12" s="164"/>
      <c r="AJ12" s="164"/>
      <c r="AL12" s="25"/>
      <c r="AM12" s="19"/>
    </row>
    <row r="13" spans="1:59" ht="15" customHeight="1" x14ac:dyDescent="0.15">
      <c r="A13" s="12" t="s">
        <v>22</v>
      </c>
      <c r="B13" s="12"/>
      <c r="C13" s="12"/>
      <c r="D13" s="12"/>
      <c r="E13" s="3"/>
      <c r="F13" s="160" t="s">
        <v>23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3"/>
      <c r="S13" s="3"/>
      <c r="T13" s="3"/>
      <c r="U13" s="3"/>
      <c r="V13" s="3"/>
      <c r="W13" s="3"/>
      <c r="AD13" s="18"/>
      <c r="AE13" s="18"/>
      <c r="AF13" s="18"/>
      <c r="AG13" s="18"/>
      <c r="AH13" s="18"/>
      <c r="AI13" s="18"/>
      <c r="AJ13" s="18"/>
      <c r="AK13" s="18"/>
      <c r="AL13" s="25"/>
      <c r="AM13" s="18"/>
      <c r="AT13" s="3"/>
      <c r="AU13" s="3"/>
      <c r="AV13" s="3"/>
      <c r="AW13" s="26"/>
      <c r="AX13" s="3"/>
      <c r="AY13"/>
      <c r="AZ13"/>
      <c r="BA13"/>
      <c r="BB13"/>
      <c r="BC13"/>
      <c r="BD13"/>
      <c r="BE13"/>
      <c r="BF13"/>
      <c r="BG13"/>
    </row>
    <row r="14" spans="1:59" ht="15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12" t="s">
        <v>24</v>
      </c>
      <c r="Y14" s="12"/>
      <c r="Z14" s="12"/>
      <c r="AB14" s="165" t="s">
        <v>25</v>
      </c>
      <c r="AC14" s="165"/>
      <c r="AD14" s="165"/>
      <c r="AE14" s="165"/>
      <c r="AF14" s="165"/>
      <c r="AG14" s="165"/>
      <c r="AH14" s="165"/>
      <c r="AI14" s="165"/>
      <c r="AJ14" s="18"/>
      <c r="AM14" s="18"/>
    </row>
    <row r="15" spans="1:59" ht="15" customHeight="1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59" ht="1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39" ht="15" customHeight="1" x14ac:dyDescent="0.15">
      <c r="A17" s="27" t="s">
        <v>26</v>
      </c>
      <c r="B17" s="28"/>
      <c r="C17" s="28"/>
      <c r="D17" s="29"/>
      <c r="E17" s="30" t="s">
        <v>27</v>
      </c>
      <c r="F17" s="31"/>
      <c r="G17" s="31"/>
      <c r="H17" s="31"/>
      <c r="I17" s="32"/>
      <c r="J17" s="33" t="s">
        <v>28</v>
      </c>
      <c r="K17" s="33"/>
      <c r="L17" s="33"/>
      <c r="M17" s="33" t="s">
        <v>29</v>
      </c>
      <c r="N17" s="33"/>
      <c r="O17" s="33"/>
      <c r="P17" s="33"/>
      <c r="Q17" s="33" t="s">
        <v>30</v>
      </c>
      <c r="R17" s="33"/>
      <c r="S17" s="33"/>
      <c r="T17" s="33"/>
      <c r="U17" s="33"/>
      <c r="V17" s="15"/>
      <c r="W17" s="15"/>
      <c r="X17" s="3" t="s">
        <v>31</v>
      </c>
      <c r="Y17" s="15"/>
      <c r="Z17" s="15"/>
      <c r="AC17" s="3"/>
      <c r="AD17" s="3"/>
      <c r="AE17" s="3"/>
      <c r="AF17" s="3"/>
      <c r="AG17" s="3"/>
      <c r="AH17" s="3"/>
      <c r="AI17" s="3"/>
      <c r="AJ17" s="3"/>
      <c r="AK17" s="3"/>
      <c r="AL17" s="3"/>
    </row>
    <row r="18" spans="1:39" ht="15" customHeight="1" x14ac:dyDescent="0.15">
      <c r="A18" s="34"/>
      <c r="B18" s="35"/>
      <c r="C18" s="35"/>
      <c r="D18" s="36"/>
      <c r="E18" s="37">
        <f>'出来高明細書（工事の場合）'!T9</f>
        <v>28460</v>
      </c>
      <c r="F18" s="38"/>
      <c r="G18" s="38"/>
      <c r="H18" s="38"/>
      <c r="I18" s="39"/>
      <c r="J18" s="40" t="s">
        <v>32</v>
      </c>
      <c r="K18" s="40"/>
      <c r="L18" s="40"/>
      <c r="M18" s="41" t="s">
        <v>33</v>
      </c>
      <c r="N18" s="41"/>
      <c r="O18" s="41"/>
      <c r="P18" s="41"/>
      <c r="Q18" s="37">
        <f>SUM(E18,M18)</f>
        <v>28460</v>
      </c>
      <c r="R18" s="38"/>
      <c r="S18" s="38"/>
      <c r="T18" s="38"/>
      <c r="U18" s="39"/>
      <c r="V18" s="42"/>
      <c r="W18" s="42"/>
      <c r="X18" s="43" t="s">
        <v>34</v>
      </c>
      <c r="Y18" s="44"/>
      <c r="Z18" s="45"/>
      <c r="AA18" s="167" t="s">
        <v>35</v>
      </c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9"/>
    </row>
    <row r="19" spans="1:39" ht="15" customHeight="1" x14ac:dyDescent="0.15">
      <c r="A19" s="34"/>
      <c r="B19" s="35"/>
      <c r="C19" s="35"/>
      <c r="D19" s="36"/>
      <c r="E19" s="46"/>
      <c r="F19" s="47"/>
      <c r="G19" s="47"/>
      <c r="H19" s="47"/>
      <c r="I19" s="48"/>
      <c r="J19" s="40"/>
      <c r="K19" s="40"/>
      <c r="L19" s="40"/>
      <c r="M19" s="41"/>
      <c r="N19" s="41"/>
      <c r="O19" s="41"/>
      <c r="P19" s="41"/>
      <c r="Q19" s="46"/>
      <c r="R19" s="47"/>
      <c r="S19" s="47"/>
      <c r="T19" s="47"/>
      <c r="U19" s="48"/>
      <c r="V19" s="42"/>
      <c r="W19" s="42"/>
      <c r="X19" s="49"/>
      <c r="Y19" s="50"/>
      <c r="Z19" s="51"/>
      <c r="AA19" s="170"/>
      <c r="AB19" s="171"/>
      <c r="AC19" s="171"/>
      <c r="AD19" s="171"/>
      <c r="AE19" s="171"/>
      <c r="AF19" s="171"/>
      <c r="AG19" s="171"/>
      <c r="AH19" s="171"/>
      <c r="AI19" s="171"/>
      <c r="AJ19" s="171"/>
      <c r="AK19" s="171"/>
      <c r="AL19" s="172"/>
    </row>
    <row r="20" spans="1:39" ht="15" customHeight="1" x14ac:dyDescent="0.15">
      <c r="A20" s="34"/>
      <c r="B20" s="35"/>
      <c r="C20" s="35"/>
      <c r="D20" s="36"/>
      <c r="E20" s="37">
        <f>'出来高明細書（工事の場合）'!T10</f>
        <v>0</v>
      </c>
      <c r="F20" s="38"/>
      <c r="G20" s="38"/>
      <c r="H20" s="38"/>
      <c r="I20" s="39"/>
      <c r="J20" s="52">
        <v>0.08</v>
      </c>
      <c r="K20" s="53"/>
      <c r="L20" s="53"/>
      <c r="M20" s="54" cm="1">
        <f t="array" ref="M20">_xlfn.IFS($AR$2=0,0,$AR$2=1,ROUND(E20*J20,0),$AR$2=2,ROUNDDOWN(E20*J20,0),$AR$2=3,ROUNDUP(E20*J20,0))</f>
        <v>0</v>
      </c>
      <c r="N20" s="54"/>
      <c r="O20" s="54"/>
      <c r="P20" s="54"/>
      <c r="Q20" s="37">
        <f>SUM(E20,M20)</f>
        <v>0</v>
      </c>
      <c r="R20" s="38"/>
      <c r="S20" s="38"/>
      <c r="T20" s="38"/>
      <c r="U20" s="39"/>
      <c r="V20" s="42"/>
      <c r="W20" s="42"/>
      <c r="X20" s="43" t="s">
        <v>36</v>
      </c>
      <c r="Y20" s="44"/>
      <c r="Z20" s="45"/>
      <c r="AA20" s="167" t="s">
        <v>37</v>
      </c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9"/>
    </row>
    <row r="21" spans="1:39" ht="15" customHeight="1" x14ac:dyDescent="0.15">
      <c r="A21" s="34"/>
      <c r="B21" s="35"/>
      <c r="C21" s="35"/>
      <c r="D21" s="36"/>
      <c r="E21" s="46"/>
      <c r="F21" s="47"/>
      <c r="G21" s="47"/>
      <c r="H21" s="47"/>
      <c r="I21" s="48"/>
      <c r="J21" s="53"/>
      <c r="K21" s="53"/>
      <c r="L21" s="53"/>
      <c r="M21" s="54"/>
      <c r="N21" s="54"/>
      <c r="O21" s="54"/>
      <c r="P21" s="54"/>
      <c r="Q21" s="46"/>
      <c r="R21" s="47"/>
      <c r="S21" s="47"/>
      <c r="T21" s="47"/>
      <c r="U21" s="48"/>
      <c r="V21" s="42"/>
      <c r="W21" s="42"/>
      <c r="X21" s="49"/>
      <c r="Y21" s="50"/>
      <c r="Z21" s="51"/>
      <c r="AA21" s="170"/>
      <c r="AB21" s="171"/>
      <c r="AC21" s="171"/>
      <c r="AD21" s="171"/>
      <c r="AE21" s="171"/>
      <c r="AF21" s="171"/>
      <c r="AG21" s="171"/>
      <c r="AH21" s="171"/>
      <c r="AI21" s="171"/>
      <c r="AJ21" s="171"/>
      <c r="AK21" s="171"/>
      <c r="AL21" s="172"/>
    </row>
    <row r="22" spans="1:39" ht="15" customHeight="1" x14ac:dyDescent="0.15">
      <c r="A22" s="34"/>
      <c r="B22" s="35"/>
      <c r="C22" s="35"/>
      <c r="D22" s="36"/>
      <c r="E22" s="37">
        <f>'出来高明細書（工事の場合）'!T11</f>
        <v>244755</v>
      </c>
      <c r="F22" s="38"/>
      <c r="G22" s="38"/>
      <c r="H22" s="38"/>
      <c r="I22" s="39"/>
      <c r="J22" s="55" t="s">
        <v>38</v>
      </c>
      <c r="K22" s="56"/>
      <c r="L22" s="56"/>
      <c r="M22" s="54" cm="1">
        <f t="array" ref="M22">_xlfn.IFS($AR$2=0,0,$AR$2=1,ROUND(E22*J20,0),$AR$2=2,ROUNDDOWN(E22*J20,0),$AR$2=3,ROUNDUP(E22*J20,0))</f>
        <v>19580</v>
      </c>
      <c r="N22" s="54"/>
      <c r="O22" s="54"/>
      <c r="P22" s="54"/>
      <c r="Q22" s="37">
        <f>SUM(E22,M22)</f>
        <v>264335</v>
      </c>
      <c r="R22" s="38"/>
      <c r="S22" s="38"/>
      <c r="T22" s="38"/>
      <c r="U22" s="39"/>
      <c r="V22" s="42"/>
      <c r="W22" s="42"/>
      <c r="X22" s="43" t="s">
        <v>39</v>
      </c>
      <c r="Y22" s="44"/>
      <c r="Z22" s="45"/>
      <c r="AA22" s="167" t="s">
        <v>40</v>
      </c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9"/>
    </row>
    <row r="23" spans="1:39" ht="15" customHeight="1" x14ac:dyDescent="0.15">
      <c r="A23" s="34"/>
      <c r="B23" s="35"/>
      <c r="C23" s="35"/>
      <c r="D23" s="36"/>
      <c r="E23" s="46"/>
      <c r="F23" s="47"/>
      <c r="G23" s="47"/>
      <c r="H23" s="47"/>
      <c r="I23" s="48"/>
      <c r="J23" s="56"/>
      <c r="K23" s="56"/>
      <c r="L23" s="56"/>
      <c r="M23" s="54"/>
      <c r="N23" s="54"/>
      <c r="O23" s="54"/>
      <c r="P23" s="54"/>
      <c r="Q23" s="46"/>
      <c r="R23" s="47"/>
      <c r="S23" s="47"/>
      <c r="T23" s="47"/>
      <c r="U23" s="48"/>
      <c r="V23" s="42"/>
      <c r="W23" s="42"/>
      <c r="X23" s="49"/>
      <c r="Y23" s="50"/>
      <c r="Z23" s="51"/>
      <c r="AA23" s="170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2"/>
    </row>
    <row r="24" spans="1:39" ht="15" customHeight="1" x14ac:dyDescent="0.15">
      <c r="A24" s="34"/>
      <c r="B24" s="35"/>
      <c r="C24" s="35"/>
      <c r="D24" s="36"/>
      <c r="E24" s="37">
        <f>'出来高明細書（工事の場合）'!T12</f>
        <v>24920</v>
      </c>
      <c r="F24" s="38"/>
      <c r="G24" s="38"/>
      <c r="H24" s="38"/>
      <c r="I24" s="39"/>
      <c r="J24" s="52">
        <v>0.1</v>
      </c>
      <c r="K24" s="53"/>
      <c r="L24" s="53"/>
      <c r="M24" s="54" cm="1">
        <f t="array" ref="M24">_xlfn.IFS($AR$2=0,0,$AR$2=1,ROUND(E24*J24,0),$AR$2=2,ROUNDDOWN(E24*J24,0),$AR$2=3,ROUNDUP(E24*J24,0))</f>
        <v>2492</v>
      </c>
      <c r="N24" s="54"/>
      <c r="O24" s="54"/>
      <c r="P24" s="54"/>
      <c r="Q24" s="37">
        <f>SUM(E24,M24)</f>
        <v>27412</v>
      </c>
      <c r="R24" s="38"/>
      <c r="S24" s="38"/>
      <c r="T24" s="38"/>
      <c r="U24" s="39"/>
      <c r="V24" s="42"/>
      <c r="W24" s="42"/>
      <c r="X24" s="43" t="s">
        <v>41</v>
      </c>
      <c r="Y24" s="44"/>
      <c r="Z24" s="45"/>
      <c r="AA24" s="167">
        <v>1234567</v>
      </c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</row>
    <row r="25" spans="1:39" ht="15" customHeight="1" x14ac:dyDescent="0.15">
      <c r="A25" s="57"/>
      <c r="B25" s="58"/>
      <c r="C25" s="58"/>
      <c r="D25" s="59"/>
      <c r="E25" s="46"/>
      <c r="F25" s="47"/>
      <c r="G25" s="47"/>
      <c r="H25" s="47"/>
      <c r="I25" s="48"/>
      <c r="J25" s="53"/>
      <c r="K25" s="53"/>
      <c r="L25" s="53"/>
      <c r="M25" s="54"/>
      <c r="N25" s="54"/>
      <c r="O25" s="54"/>
      <c r="P25" s="54"/>
      <c r="Q25" s="46"/>
      <c r="R25" s="47"/>
      <c r="S25" s="47"/>
      <c r="T25" s="47"/>
      <c r="U25" s="48"/>
      <c r="V25" s="42"/>
      <c r="W25" s="42"/>
      <c r="X25" s="49"/>
      <c r="Y25" s="50"/>
      <c r="Z25" s="51"/>
      <c r="AA25" s="170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2"/>
    </row>
    <row r="26" spans="1:39" ht="15" customHeight="1" x14ac:dyDescent="0.15">
      <c r="A26" s="60" t="s">
        <v>42</v>
      </c>
      <c r="B26" s="61"/>
      <c r="C26" s="61"/>
      <c r="D26" s="62"/>
      <c r="E26" s="63">
        <f>SUM(E18:I25)</f>
        <v>298135</v>
      </c>
      <c r="F26" s="64"/>
      <c r="G26" s="64"/>
      <c r="H26" s="64"/>
      <c r="I26" s="64"/>
      <c r="J26" s="65"/>
      <c r="K26" s="65"/>
      <c r="L26" s="65"/>
      <c r="M26" s="54">
        <f>SUM(M18:P25)</f>
        <v>22072</v>
      </c>
      <c r="N26" s="54"/>
      <c r="O26" s="54"/>
      <c r="P26" s="54"/>
      <c r="Q26" s="63">
        <f>SUM(Q18:U25)</f>
        <v>320207</v>
      </c>
      <c r="R26" s="64"/>
      <c r="S26" s="64"/>
      <c r="T26" s="64"/>
      <c r="U26" s="64"/>
      <c r="V26" s="66"/>
      <c r="W26" s="66"/>
      <c r="X26" s="67" t="s">
        <v>43</v>
      </c>
      <c r="Y26" s="68"/>
      <c r="Z26" s="69"/>
      <c r="AA26" s="173" t="s">
        <v>44</v>
      </c>
      <c r="AB26" s="174"/>
      <c r="AC26" s="174"/>
      <c r="AD26" s="174"/>
      <c r="AE26" s="174"/>
      <c r="AF26" s="174"/>
      <c r="AG26" s="174"/>
      <c r="AH26" s="174"/>
      <c r="AI26" s="174"/>
      <c r="AJ26" s="174"/>
      <c r="AK26" s="174"/>
      <c r="AL26" s="175"/>
    </row>
    <row r="27" spans="1:39" ht="15" customHeight="1" x14ac:dyDescent="0.15">
      <c r="A27" s="70"/>
      <c r="B27" s="71"/>
      <c r="C27" s="71"/>
      <c r="D27" s="72"/>
      <c r="E27" s="64"/>
      <c r="F27" s="64"/>
      <c r="G27" s="64"/>
      <c r="H27" s="64"/>
      <c r="I27" s="64"/>
      <c r="J27" s="65"/>
      <c r="K27" s="65"/>
      <c r="L27" s="65"/>
      <c r="M27" s="54"/>
      <c r="N27" s="54"/>
      <c r="O27" s="54"/>
      <c r="P27" s="54"/>
      <c r="Q27" s="64"/>
      <c r="R27" s="64"/>
      <c r="S27" s="64"/>
      <c r="T27" s="64"/>
      <c r="U27" s="64"/>
      <c r="V27" s="66"/>
      <c r="W27" s="66"/>
      <c r="X27" s="49" t="s">
        <v>45</v>
      </c>
      <c r="Y27" s="50"/>
      <c r="Z27" s="51"/>
      <c r="AA27" s="170" t="s">
        <v>46</v>
      </c>
      <c r="AB27" s="171"/>
      <c r="AC27" s="171"/>
      <c r="AD27" s="171"/>
      <c r="AE27" s="171"/>
      <c r="AF27" s="171"/>
      <c r="AG27" s="171"/>
      <c r="AH27" s="171"/>
      <c r="AI27" s="171"/>
      <c r="AJ27" s="171"/>
      <c r="AK27" s="171"/>
      <c r="AL27" s="172"/>
    </row>
    <row r="28" spans="1:39" ht="15" customHeight="1" x14ac:dyDescent="0.15">
      <c r="A28" s="12"/>
      <c r="B28" s="12"/>
      <c r="C28" s="12"/>
      <c r="D28" s="12"/>
      <c r="E28" s="3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3"/>
      <c r="S28" s="3"/>
      <c r="T28" s="3"/>
      <c r="U28" s="3"/>
      <c r="V28" s="3"/>
      <c r="W28" s="3"/>
      <c r="X28" s="14"/>
    </row>
    <row r="29" spans="1:39" ht="15" customHeight="1" x14ac:dyDescent="0.15">
      <c r="A29" s="14"/>
      <c r="B29" s="14"/>
      <c r="C29" s="14"/>
      <c r="D29" s="14"/>
      <c r="E29" s="3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3"/>
      <c r="S29" s="3"/>
      <c r="T29" s="3"/>
      <c r="U29" s="3"/>
      <c r="V29" s="3"/>
      <c r="W29" s="3"/>
      <c r="X29" s="14"/>
    </row>
    <row r="30" spans="1:39" ht="15" customHeight="1" x14ac:dyDescent="0.15">
      <c r="A30" s="73" t="s">
        <v>47</v>
      </c>
      <c r="B30" s="73"/>
      <c r="C30" s="73"/>
      <c r="D30" s="73"/>
      <c r="E30" s="158" t="s">
        <v>48</v>
      </c>
      <c r="F30" s="74" t="s">
        <v>49</v>
      </c>
      <c r="G30" s="74"/>
      <c r="H30" s="74"/>
      <c r="I30" s="74"/>
      <c r="J30" s="74"/>
      <c r="K30" s="74"/>
      <c r="L30" s="74"/>
      <c r="M30" s="74"/>
      <c r="N30" s="75"/>
      <c r="O30" s="3" t="s">
        <v>50</v>
      </c>
      <c r="P30" s="3"/>
      <c r="Q30" s="3"/>
      <c r="R30" s="3"/>
      <c r="S30" s="3"/>
      <c r="T30" s="3"/>
      <c r="U30" s="14"/>
      <c r="W30" s="76" t="s">
        <v>51</v>
      </c>
      <c r="X30" s="76"/>
      <c r="Y30" s="77"/>
      <c r="Z30" s="77"/>
      <c r="AA30" s="77"/>
      <c r="AB30" s="77"/>
      <c r="AC30" s="77"/>
      <c r="AD30" s="77"/>
      <c r="AE30" s="77"/>
      <c r="AF30" s="77"/>
      <c r="AG30" s="77"/>
    </row>
    <row r="31" spans="1:39" ht="15" customHeight="1" x14ac:dyDescent="0.15">
      <c r="A31" s="73"/>
      <c r="B31" s="73"/>
      <c r="C31" s="73"/>
      <c r="D31" s="73"/>
      <c r="E31" s="159"/>
      <c r="F31" s="74"/>
      <c r="G31" s="74"/>
      <c r="H31" s="74"/>
      <c r="I31" s="74"/>
      <c r="J31" s="74"/>
      <c r="K31" s="74"/>
      <c r="L31" s="74"/>
      <c r="M31" s="74"/>
      <c r="N31" s="75"/>
      <c r="O31" s="3" t="s">
        <v>52</v>
      </c>
      <c r="P31" s="3"/>
      <c r="Q31" s="157" t="s">
        <v>48</v>
      </c>
      <c r="R31" s="3" t="s">
        <v>53</v>
      </c>
      <c r="S31" s="14"/>
      <c r="T31" s="157" t="s">
        <v>54</v>
      </c>
      <c r="U31" s="3" t="s">
        <v>55</v>
      </c>
      <c r="W31" s="78" t="s">
        <v>56</v>
      </c>
      <c r="X31" s="76"/>
      <c r="Y31" s="77"/>
      <c r="Z31" s="77"/>
      <c r="AA31" s="77"/>
      <c r="AB31" s="77"/>
      <c r="AC31" s="77"/>
      <c r="AD31" s="77"/>
      <c r="AE31" s="77"/>
      <c r="AF31" s="77"/>
      <c r="AG31" s="77"/>
    </row>
    <row r="32" spans="1:39" ht="15" customHeight="1" x14ac:dyDescent="0.15">
      <c r="A32" s="14"/>
      <c r="B32" s="14"/>
      <c r="C32" s="14"/>
      <c r="D32" s="14"/>
      <c r="E32" s="158" t="s">
        <v>48</v>
      </c>
      <c r="F32" s="74" t="s">
        <v>57</v>
      </c>
      <c r="G32" s="74"/>
      <c r="H32" s="74"/>
      <c r="I32" s="74"/>
      <c r="J32" s="74"/>
      <c r="K32" s="74"/>
      <c r="L32" s="74"/>
      <c r="M32" s="74"/>
      <c r="N32" s="75"/>
      <c r="O32" s="79" t="s">
        <v>58</v>
      </c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  <c r="AA32" s="80"/>
      <c r="AB32" s="80"/>
      <c r="AC32" s="81"/>
      <c r="AD32" s="176"/>
      <c r="AE32" s="177"/>
      <c r="AF32" s="177"/>
      <c r="AG32" s="177"/>
      <c r="AH32" s="177"/>
      <c r="AI32" s="177"/>
      <c r="AJ32" s="177"/>
      <c r="AK32" s="177"/>
      <c r="AL32" s="178"/>
      <c r="AM32" s="15"/>
    </row>
    <row r="33" spans="1:48" ht="15" customHeight="1" x14ac:dyDescent="0.15">
      <c r="A33" s="14"/>
      <c r="B33" s="14"/>
      <c r="C33" s="14"/>
      <c r="D33" s="14"/>
      <c r="E33" s="159"/>
      <c r="F33" s="74"/>
      <c r="G33" s="74"/>
      <c r="H33" s="74"/>
      <c r="I33" s="74"/>
      <c r="J33" s="74"/>
      <c r="K33" s="74"/>
      <c r="L33" s="74"/>
      <c r="M33" s="74"/>
      <c r="N33" s="75"/>
      <c r="O33" s="79" t="s">
        <v>59</v>
      </c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  <c r="AA33" s="80"/>
      <c r="AB33" s="80"/>
      <c r="AC33" s="81"/>
      <c r="AD33" s="176"/>
      <c r="AE33" s="177"/>
      <c r="AF33" s="177"/>
      <c r="AG33" s="177"/>
      <c r="AH33" s="177"/>
      <c r="AI33" s="177"/>
      <c r="AJ33" s="177"/>
      <c r="AK33" s="177"/>
      <c r="AL33" s="178"/>
      <c r="AM33" s="15"/>
    </row>
    <row r="34" spans="1:48" ht="15" customHeight="1" x14ac:dyDescent="0.15">
      <c r="A34" s="14"/>
      <c r="B34" s="14"/>
      <c r="C34" s="14"/>
      <c r="D34" s="14"/>
      <c r="E34" s="158" t="s">
        <v>54</v>
      </c>
      <c r="F34" s="74" t="s">
        <v>60</v>
      </c>
      <c r="G34" s="74"/>
      <c r="H34" s="74"/>
      <c r="I34" s="74"/>
      <c r="J34" s="74"/>
      <c r="K34" s="74"/>
      <c r="L34" s="74"/>
      <c r="M34" s="74"/>
      <c r="N34" s="75"/>
      <c r="O34" s="79" t="s">
        <v>61</v>
      </c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1"/>
      <c r="AD34" s="176"/>
      <c r="AE34" s="177"/>
      <c r="AF34" s="177"/>
      <c r="AG34" s="177"/>
      <c r="AH34" s="177"/>
      <c r="AI34" s="177"/>
      <c r="AJ34" s="177"/>
      <c r="AK34" s="177"/>
      <c r="AL34" s="178"/>
      <c r="AM34" s="15"/>
    </row>
    <row r="35" spans="1:48" ht="15" customHeight="1" x14ac:dyDescent="0.15">
      <c r="A35" s="14"/>
      <c r="B35" s="14"/>
      <c r="C35" s="14"/>
      <c r="D35" s="14"/>
      <c r="E35" s="159"/>
      <c r="F35" s="74"/>
      <c r="G35" s="74"/>
      <c r="H35" s="74"/>
      <c r="I35" s="74"/>
      <c r="J35" s="74"/>
      <c r="K35" s="74"/>
      <c r="L35" s="74"/>
      <c r="M35" s="74"/>
      <c r="N35" s="75"/>
      <c r="O35" s="79" t="s">
        <v>62</v>
      </c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1"/>
      <c r="AD35" s="176"/>
      <c r="AE35" s="177"/>
      <c r="AF35" s="177"/>
      <c r="AG35" s="177"/>
      <c r="AH35" s="177"/>
      <c r="AI35" s="177"/>
      <c r="AJ35" s="177"/>
      <c r="AK35" s="177"/>
      <c r="AL35" s="178"/>
      <c r="AM35" s="15"/>
    </row>
    <row r="36" spans="1:48" ht="15" customHeight="1" x14ac:dyDescent="0.15">
      <c r="A36" s="14"/>
      <c r="B36" s="14"/>
      <c r="C36" s="14"/>
      <c r="D36" s="14"/>
      <c r="E36" s="158" t="s">
        <v>48</v>
      </c>
      <c r="F36" s="74" t="s">
        <v>63</v>
      </c>
      <c r="G36" s="74"/>
      <c r="H36" s="74"/>
      <c r="I36" s="74"/>
      <c r="J36" s="74"/>
      <c r="K36" s="74"/>
      <c r="L36" s="74"/>
      <c r="M36" s="75"/>
      <c r="N36" s="75"/>
      <c r="O36" s="79" t="s">
        <v>64</v>
      </c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1"/>
      <c r="AD36" s="176"/>
      <c r="AE36" s="177"/>
      <c r="AF36" s="177"/>
      <c r="AG36" s="177"/>
      <c r="AH36" s="177"/>
      <c r="AI36" s="177"/>
      <c r="AJ36" s="177"/>
      <c r="AK36" s="177"/>
      <c r="AL36" s="178"/>
      <c r="AM36" s="15"/>
    </row>
    <row r="37" spans="1:48" ht="15" customHeight="1" x14ac:dyDescent="0.15">
      <c r="A37" s="14"/>
      <c r="B37" s="14"/>
      <c r="C37" s="14"/>
      <c r="D37" s="14"/>
      <c r="E37" s="159"/>
      <c r="F37" s="74"/>
      <c r="G37" s="74"/>
      <c r="H37" s="74"/>
      <c r="I37" s="74"/>
      <c r="J37" s="74"/>
      <c r="K37" s="74"/>
      <c r="L37" s="74"/>
      <c r="M37" s="75"/>
      <c r="N37" s="75"/>
      <c r="O37" s="79" t="s">
        <v>65</v>
      </c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1"/>
      <c r="AD37" s="176"/>
      <c r="AE37" s="177"/>
      <c r="AF37" s="177"/>
      <c r="AG37" s="177"/>
      <c r="AH37" s="177"/>
      <c r="AI37" s="177"/>
      <c r="AJ37" s="177"/>
      <c r="AK37" s="177"/>
      <c r="AL37" s="178"/>
      <c r="AM37" s="15"/>
    </row>
    <row r="38" spans="1:48" ht="15" customHeight="1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76"/>
      <c r="S38" s="82"/>
      <c r="T38" s="82"/>
      <c r="U38" s="8"/>
      <c r="V38" s="76"/>
      <c r="W38" s="76"/>
      <c r="X38" s="82"/>
      <c r="Y38" s="83"/>
      <c r="Z38" s="21"/>
      <c r="AA38" s="3"/>
      <c r="AB38" s="77"/>
      <c r="AC38" s="77"/>
      <c r="AD38" s="77"/>
      <c r="AE38" s="77"/>
      <c r="AF38" s="77"/>
      <c r="AG38" s="77"/>
      <c r="AH38" s="77"/>
      <c r="AI38" s="77"/>
      <c r="AJ38" s="77"/>
      <c r="AK38" s="15"/>
    </row>
    <row r="39" spans="1:48" ht="24.95" customHeight="1" x14ac:dyDescent="0.15">
      <c r="N39" s="84"/>
      <c r="O39" s="84"/>
      <c r="P39" s="84"/>
      <c r="Q39" s="84"/>
      <c r="R39" s="76"/>
      <c r="S39" s="14"/>
      <c r="T39" s="14"/>
      <c r="U39" s="14"/>
      <c r="V39" s="3"/>
      <c r="W39" s="3"/>
      <c r="X39" s="14"/>
      <c r="Y39" s="21"/>
      <c r="Z39" s="21"/>
      <c r="AA39" s="3"/>
      <c r="AB39" s="77"/>
      <c r="AC39" s="77"/>
      <c r="AD39" s="77"/>
      <c r="AE39" s="77"/>
      <c r="AF39" s="77"/>
      <c r="AG39" s="77"/>
      <c r="AH39" s="77"/>
      <c r="AI39" s="77"/>
      <c r="AJ39" s="77"/>
      <c r="AK39" s="15"/>
      <c r="AL39" s="84" t="s">
        <v>66</v>
      </c>
      <c r="AN39" s="3"/>
      <c r="AO39" s="3"/>
      <c r="AP39" s="3"/>
      <c r="AU39" s="85"/>
      <c r="AV39" s="85"/>
    </row>
    <row r="40" spans="1:48" x14ac:dyDescent="0.15">
      <c r="R40" s="84"/>
      <c r="S40" s="84"/>
      <c r="T40" s="84"/>
      <c r="U40" s="84"/>
      <c r="V40" s="84"/>
      <c r="W40" s="84"/>
      <c r="X40" s="84"/>
      <c r="Y40" s="21"/>
      <c r="Z40" s="21"/>
      <c r="AA40" s="3"/>
      <c r="AB40" s="84"/>
      <c r="AC40" s="84"/>
      <c r="AD40" s="84"/>
      <c r="AE40" s="84"/>
      <c r="AF40" s="84"/>
      <c r="AG40" s="84"/>
      <c r="AH40" s="84"/>
      <c r="AI40" s="84"/>
      <c r="AJ40" s="84"/>
      <c r="AK40" s="15"/>
      <c r="AU40" s="85"/>
      <c r="AV40" s="85"/>
    </row>
    <row r="41" spans="1:48" x14ac:dyDescent="0.15">
      <c r="Y41" s="84"/>
      <c r="Z41" s="84"/>
      <c r="AA41" s="84"/>
      <c r="AK41" s="15"/>
      <c r="AU41" s="85"/>
      <c r="AV41" s="85"/>
    </row>
    <row r="42" spans="1:48" x14ac:dyDescent="0.15">
      <c r="AK42" s="84"/>
      <c r="AQ42" s="3"/>
      <c r="AU42" s="85"/>
      <c r="AV42" s="85"/>
    </row>
    <row r="43" spans="1:48" x14ac:dyDescent="0.15">
      <c r="AU43" s="85"/>
      <c r="AV43" s="85"/>
    </row>
    <row r="44" spans="1:48" x14ac:dyDescent="0.15">
      <c r="AU44" s="85"/>
      <c r="AV44" s="85"/>
    </row>
    <row r="45" spans="1:48" x14ac:dyDescent="0.15">
      <c r="AU45" s="85"/>
      <c r="AV45" s="85"/>
    </row>
    <row r="46" spans="1:48" x14ac:dyDescent="0.15">
      <c r="AU46" s="85"/>
      <c r="AV46" s="85"/>
    </row>
    <row r="47" spans="1:48" x14ac:dyDescent="0.15">
      <c r="AU47" s="85"/>
      <c r="AV47" s="85"/>
    </row>
    <row r="48" spans="1:48" x14ac:dyDescent="0.15">
      <c r="AU48" s="85"/>
      <c r="AV48" s="85"/>
    </row>
    <row r="49" spans="47:48" x14ac:dyDescent="0.15">
      <c r="AU49" s="85"/>
      <c r="AV49" s="85"/>
    </row>
    <row r="50" spans="47:48" x14ac:dyDescent="0.15">
      <c r="AU50" s="85"/>
      <c r="AV50" s="85"/>
    </row>
    <row r="51" spans="47:48" x14ac:dyDescent="0.15">
      <c r="AU51" s="85"/>
      <c r="AV51" s="85"/>
    </row>
    <row r="52" spans="47:48" x14ac:dyDescent="0.15">
      <c r="AU52" s="85"/>
      <c r="AV52" s="85"/>
    </row>
    <row r="53" spans="47:48" x14ac:dyDescent="0.15">
      <c r="AU53" s="85"/>
      <c r="AV53" s="85"/>
    </row>
    <row r="54" spans="47:48" x14ac:dyDescent="0.15">
      <c r="AU54" s="85"/>
      <c r="AV54" s="85"/>
    </row>
    <row r="55" spans="47:48" x14ac:dyDescent="0.15">
      <c r="AU55" s="85"/>
      <c r="AV55" s="85"/>
    </row>
    <row r="56" spans="47:48" x14ac:dyDescent="0.15">
      <c r="AU56" s="85"/>
      <c r="AV56" s="85"/>
    </row>
    <row r="57" spans="47:48" x14ac:dyDescent="0.15">
      <c r="AU57" s="85"/>
      <c r="AV57" s="85"/>
    </row>
    <row r="58" spans="47:48" x14ac:dyDescent="0.15">
      <c r="AU58" s="85"/>
      <c r="AV58" s="85"/>
    </row>
    <row r="59" spans="47:48" x14ac:dyDescent="0.15">
      <c r="AU59" s="85"/>
      <c r="AV59" s="85"/>
    </row>
    <row r="60" spans="47:48" x14ac:dyDescent="0.15">
      <c r="AU60" s="85"/>
      <c r="AV60" s="85"/>
    </row>
    <row r="61" spans="47:48" x14ac:dyDescent="0.15">
      <c r="AU61" s="85"/>
      <c r="AV61" s="85"/>
    </row>
    <row r="62" spans="47:48" x14ac:dyDescent="0.15">
      <c r="AU62" s="85"/>
      <c r="AV62" s="85"/>
    </row>
    <row r="63" spans="47:48" x14ac:dyDescent="0.15">
      <c r="AU63" s="85"/>
      <c r="AV63" s="85"/>
    </row>
    <row r="64" spans="47:48" x14ac:dyDescent="0.15">
      <c r="AU64" s="85"/>
      <c r="AV64" s="85"/>
    </row>
    <row r="65" spans="47:48" x14ac:dyDescent="0.15">
      <c r="AU65" s="85"/>
      <c r="AV65" s="85"/>
    </row>
    <row r="66" spans="47:48" x14ac:dyDescent="0.15">
      <c r="AU66" s="85"/>
      <c r="AV66" s="85"/>
    </row>
    <row r="67" spans="47:48" x14ac:dyDescent="0.15">
      <c r="AU67" s="85"/>
      <c r="AV67" s="85"/>
    </row>
    <row r="68" spans="47:48" x14ac:dyDescent="0.15">
      <c r="AU68" s="85"/>
      <c r="AV68" s="85"/>
    </row>
    <row r="69" spans="47:48" x14ac:dyDescent="0.15">
      <c r="AU69" s="85"/>
      <c r="AV69" s="85"/>
    </row>
    <row r="70" spans="47:48" x14ac:dyDescent="0.15">
      <c r="AU70" s="85"/>
      <c r="AV70" s="85"/>
    </row>
    <row r="71" spans="47:48" x14ac:dyDescent="0.15">
      <c r="AU71" s="85"/>
      <c r="AV71" s="85"/>
    </row>
    <row r="72" spans="47:48" x14ac:dyDescent="0.15">
      <c r="AU72" s="85"/>
      <c r="AV72" s="85"/>
    </row>
    <row r="73" spans="47:48" x14ac:dyDescent="0.15">
      <c r="AU73" s="85"/>
      <c r="AV73" s="85"/>
    </row>
    <row r="74" spans="47:48" x14ac:dyDescent="0.15">
      <c r="AU74" s="85"/>
      <c r="AV74" s="85"/>
    </row>
    <row r="75" spans="47:48" x14ac:dyDescent="0.15">
      <c r="AU75" s="85"/>
      <c r="AV75" s="85"/>
    </row>
    <row r="76" spans="47:48" x14ac:dyDescent="0.15">
      <c r="AU76" s="85"/>
      <c r="AV76" s="85"/>
    </row>
    <row r="77" spans="47:48" x14ac:dyDescent="0.15">
      <c r="AU77" s="85"/>
      <c r="AV77" s="85"/>
    </row>
    <row r="78" spans="47:48" x14ac:dyDescent="0.15">
      <c r="AU78" s="85"/>
      <c r="AV78" s="85"/>
    </row>
    <row r="79" spans="47:48" x14ac:dyDescent="0.15">
      <c r="AU79" s="85"/>
      <c r="AV79" s="85"/>
    </row>
    <row r="80" spans="47:48" x14ac:dyDescent="0.15">
      <c r="AU80" s="85"/>
      <c r="AV80" s="85"/>
    </row>
    <row r="81" spans="47:48" x14ac:dyDescent="0.15">
      <c r="AU81" s="85"/>
      <c r="AV81" s="85"/>
    </row>
    <row r="82" spans="47:48" x14ac:dyDescent="0.15">
      <c r="AU82" s="85"/>
      <c r="AV82" s="85"/>
    </row>
    <row r="83" spans="47:48" x14ac:dyDescent="0.15">
      <c r="AU83" s="85"/>
      <c r="AV83" s="85"/>
    </row>
    <row r="84" spans="47:48" x14ac:dyDescent="0.15">
      <c r="AU84" s="85"/>
      <c r="AV84" s="85"/>
    </row>
    <row r="85" spans="47:48" x14ac:dyDescent="0.15">
      <c r="AU85" s="85"/>
      <c r="AV85" s="85"/>
    </row>
    <row r="86" spans="47:48" x14ac:dyDescent="0.15">
      <c r="AU86" s="85"/>
      <c r="AV86" s="85"/>
    </row>
    <row r="87" spans="47:48" x14ac:dyDescent="0.15">
      <c r="AU87" s="85"/>
      <c r="AV87" s="85"/>
    </row>
    <row r="88" spans="47:48" x14ac:dyDescent="0.15">
      <c r="AU88" s="85"/>
      <c r="AV88" s="85"/>
    </row>
    <row r="89" spans="47:48" x14ac:dyDescent="0.15">
      <c r="AU89" s="85"/>
      <c r="AV89" s="85"/>
    </row>
    <row r="90" spans="47:48" x14ac:dyDescent="0.15">
      <c r="AU90" s="85"/>
      <c r="AV90" s="85"/>
    </row>
    <row r="91" spans="47:48" x14ac:dyDescent="0.15">
      <c r="AU91" s="85"/>
      <c r="AV91" s="85"/>
    </row>
    <row r="92" spans="47:48" x14ac:dyDescent="0.15">
      <c r="AU92" s="85"/>
      <c r="AV92" s="85"/>
    </row>
    <row r="93" spans="47:48" x14ac:dyDescent="0.15">
      <c r="AU93" s="85"/>
      <c r="AV93" s="85"/>
    </row>
    <row r="94" spans="47:48" x14ac:dyDescent="0.15">
      <c r="AU94" s="85"/>
      <c r="AV94" s="85"/>
    </row>
    <row r="95" spans="47:48" x14ac:dyDescent="0.15">
      <c r="AU95" s="85"/>
      <c r="AV95" s="85"/>
    </row>
    <row r="96" spans="47:48" x14ac:dyDescent="0.15">
      <c r="AU96" s="85"/>
      <c r="AV96" s="85"/>
    </row>
    <row r="97" spans="47:48" x14ac:dyDescent="0.15">
      <c r="AU97" s="85"/>
      <c r="AV97" s="85"/>
    </row>
    <row r="98" spans="47:48" x14ac:dyDescent="0.15">
      <c r="AU98" s="85"/>
      <c r="AV98" s="85"/>
    </row>
    <row r="99" spans="47:48" x14ac:dyDescent="0.15">
      <c r="AU99" s="85"/>
      <c r="AV99" s="85"/>
    </row>
    <row r="100" spans="47:48" x14ac:dyDescent="0.15">
      <c r="AU100" s="85"/>
      <c r="AV100" s="85"/>
    </row>
    <row r="101" spans="47:48" x14ac:dyDescent="0.15">
      <c r="AU101" s="85"/>
      <c r="AV101" s="85"/>
    </row>
    <row r="102" spans="47:48" x14ac:dyDescent="0.15">
      <c r="AU102" s="85"/>
      <c r="AV102" s="85"/>
    </row>
    <row r="103" spans="47:48" x14ac:dyDescent="0.15">
      <c r="AU103" s="85"/>
      <c r="AV103" s="85"/>
    </row>
    <row r="104" spans="47:48" x14ac:dyDescent="0.15">
      <c r="AU104" s="85"/>
      <c r="AV104" s="85"/>
    </row>
    <row r="105" spans="47:48" x14ac:dyDescent="0.15">
      <c r="AU105" s="85"/>
      <c r="AV105" s="85"/>
    </row>
    <row r="106" spans="47:48" x14ac:dyDescent="0.15">
      <c r="AU106" s="85"/>
      <c r="AV106" s="85"/>
    </row>
    <row r="107" spans="47:48" x14ac:dyDescent="0.15">
      <c r="AU107" s="85"/>
      <c r="AV107" s="85"/>
    </row>
    <row r="108" spans="47:48" x14ac:dyDescent="0.15">
      <c r="AU108" s="85"/>
      <c r="AV108" s="85"/>
    </row>
    <row r="109" spans="47:48" x14ac:dyDescent="0.15">
      <c r="AU109" s="85"/>
      <c r="AV109" s="85"/>
    </row>
    <row r="110" spans="47:48" x14ac:dyDescent="0.15">
      <c r="AU110" s="85"/>
      <c r="AV110" s="85"/>
    </row>
    <row r="111" spans="47:48" x14ac:dyDescent="0.15">
      <c r="AU111" s="85"/>
      <c r="AV111" s="85"/>
    </row>
    <row r="112" spans="47:48" x14ac:dyDescent="0.15">
      <c r="AU112" s="85"/>
      <c r="AV112" s="85"/>
    </row>
    <row r="113" spans="47:48" x14ac:dyDescent="0.15">
      <c r="AU113" s="85"/>
      <c r="AV113" s="85"/>
    </row>
    <row r="114" spans="47:48" x14ac:dyDescent="0.15">
      <c r="AU114" s="85"/>
      <c r="AV114" s="85"/>
    </row>
    <row r="115" spans="47:48" x14ac:dyDescent="0.15">
      <c r="AU115" s="85"/>
      <c r="AV115" s="85"/>
    </row>
    <row r="116" spans="47:48" x14ac:dyDescent="0.15">
      <c r="AU116" s="85"/>
      <c r="AV116" s="85"/>
    </row>
    <row r="117" spans="47:48" x14ac:dyDescent="0.15">
      <c r="AU117" s="85"/>
      <c r="AV117" s="85"/>
    </row>
    <row r="118" spans="47:48" x14ac:dyDescent="0.15">
      <c r="AU118" s="85"/>
      <c r="AV118" s="85"/>
    </row>
    <row r="119" spans="47:48" x14ac:dyDescent="0.15">
      <c r="AU119" s="85"/>
      <c r="AV119" s="85"/>
    </row>
    <row r="120" spans="47:48" x14ac:dyDescent="0.15">
      <c r="AU120" s="85"/>
      <c r="AV120" s="85"/>
    </row>
    <row r="121" spans="47:48" x14ac:dyDescent="0.15">
      <c r="AU121" s="85"/>
      <c r="AV121" s="85"/>
    </row>
    <row r="122" spans="47:48" x14ac:dyDescent="0.15">
      <c r="AU122" s="85"/>
      <c r="AV122" s="85"/>
    </row>
    <row r="123" spans="47:48" x14ac:dyDescent="0.15">
      <c r="AU123" s="85"/>
      <c r="AV123" s="85"/>
    </row>
    <row r="124" spans="47:48" x14ac:dyDescent="0.15">
      <c r="AV124" s="85"/>
    </row>
    <row r="125" spans="47:48" x14ac:dyDescent="0.15">
      <c r="AV125" s="85"/>
    </row>
    <row r="126" spans="47:48" x14ac:dyDescent="0.15">
      <c r="AV126" s="85"/>
    </row>
    <row r="127" spans="47:48" x14ac:dyDescent="0.15">
      <c r="AV127" s="85"/>
    </row>
    <row r="128" spans="47:48" x14ac:dyDescent="0.15">
      <c r="AV128" s="85"/>
    </row>
    <row r="129" spans="48:48" x14ac:dyDescent="0.15">
      <c r="AV129" s="85"/>
    </row>
    <row r="130" spans="48:48" x14ac:dyDescent="0.15">
      <c r="AV130" s="85"/>
    </row>
    <row r="131" spans="48:48" x14ac:dyDescent="0.15">
      <c r="AV131" s="85"/>
    </row>
    <row r="132" spans="48:48" x14ac:dyDescent="0.15">
      <c r="AV132" s="85"/>
    </row>
    <row r="133" spans="48:48" x14ac:dyDescent="0.15">
      <c r="AV133" s="85"/>
    </row>
    <row r="134" spans="48:48" x14ac:dyDescent="0.15">
      <c r="AV134" s="85"/>
    </row>
    <row r="135" spans="48:48" x14ac:dyDescent="0.15">
      <c r="AV135" s="85"/>
    </row>
    <row r="136" spans="48:48" x14ac:dyDescent="0.15">
      <c r="AV136" s="85"/>
    </row>
    <row r="137" spans="48:48" x14ac:dyDescent="0.15">
      <c r="AV137" s="85"/>
    </row>
    <row r="138" spans="48:48" x14ac:dyDescent="0.15">
      <c r="AV138" s="85"/>
    </row>
    <row r="139" spans="48:48" x14ac:dyDescent="0.15">
      <c r="AV139" s="85"/>
    </row>
    <row r="140" spans="48:48" x14ac:dyDescent="0.15">
      <c r="AV140" s="85"/>
    </row>
    <row r="141" spans="48:48" x14ac:dyDescent="0.15">
      <c r="AV141" s="85"/>
    </row>
    <row r="142" spans="48:48" x14ac:dyDescent="0.15">
      <c r="AV142" s="85"/>
    </row>
    <row r="143" spans="48:48" x14ac:dyDescent="0.15">
      <c r="AV143" s="85"/>
    </row>
    <row r="144" spans="48:48" x14ac:dyDescent="0.15">
      <c r="AV144" s="85"/>
    </row>
    <row r="145" spans="48:48" x14ac:dyDescent="0.15">
      <c r="AV145" s="85"/>
    </row>
    <row r="146" spans="48:48" x14ac:dyDescent="0.15">
      <c r="AV146" s="85"/>
    </row>
    <row r="147" spans="48:48" x14ac:dyDescent="0.15">
      <c r="AV147" s="85"/>
    </row>
    <row r="148" spans="48:48" x14ac:dyDescent="0.15">
      <c r="AV148" s="85"/>
    </row>
    <row r="149" spans="48:48" x14ac:dyDescent="0.15">
      <c r="AV149" s="85"/>
    </row>
    <row r="150" spans="48:48" x14ac:dyDescent="0.15">
      <c r="AV150" s="85"/>
    </row>
    <row r="151" spans="48:48" x14ac:dyDescent="0.15">
      <c r="AV151" s="85"/>
    </row>
    <row r="152" spans="48:48" x14ac:dyDescent="0.15">
      <c r="AV152" s="85"/>
    </row>
    <row r="153" spans="48:48" x14ac:dyDescent="0.15">
      <c r="AV153" s="85"/>
    </row>
    <row r="154" spans="48:48" x14ac:dyDescent="0.15">
      <c r="AV154" s="85"/>
    </row>
    <row r="155" spans="48:48" x14ac:dyDescent="0.15">
      <c r="AV155" s="85"/>
    </row>
    <row r="156" spans="48:48" x14ac:dyDescent="0.15">
      <c r="AV156" s="85"/>
    </row>
    <row r="157" spans="48:48" x14ac:dyDescent="0.15">
      <c r="AV157" s="85"/>
    </row>
    <row r="158" spans="48:48" x14ac:dyDescent="0.15">
      <c r="AV158" s="85"/>
    </row>
    <row r="159" spans="48:48" x14ac:dyDescent="0.15">
      <c r="AV159" s="85"/>
    </row>
    <row r="160" spans="48:48" x14ac:dyDescent="0.15">
      <c r="AV160" s="85"/>
    </row>
    <row r="161" spans="48:48" x14ac:dyDescent="0.15">
      <c r="AV161" s="85"/>
    </row>
    <row r="162" spans="48:48" x14ac:dyDescent="0.15">
      <c r="AV162" s="85"/>
    </row>
    <row r="163" spans="48:48" x14ac:dyDescent="0.15">
      <c r="AV163" s="85"/>
    </row>
    <row r="164" spans="48:48" x14ac:dyDescent="0.15">
      <c r="AV164" s="85"/>
    </row>
    <row r="165" spans="48:48" x14ac:dyDescent="0.15">
      <c r="AV165" s="85"/>
    </row>
    <row r="166" spans="48:48" x14ac:dyDescent="0.15">
      <c r="AV166" s="85"/>
    </row>
    <row r="167" spans="48:48" x14ac:dyDescent="0.15">
      <c r="AV167" s="85"/>
    </row>
    <row r="168" spans="48:48" x14ac:dyDescent="0.15">
      <c r="AV168" s="85"/>
    </row>
    <row r="169" spans="48:48" x14ac:dyDescent="0.15">
      <c r="AV169" s="85"/>
    </row>
    <row r="170" spans="48:48" x14ac:dyDescent="0.15">
      <c r="AV170" s="85"/>
    </row>
    <row r="171" spans="48:48" x14ac:dyDescent="0.15">
      <c r="AV171" s="85"/>
    </row>
    <row r="172" spans="48:48" x14ac:dyDescent="0.15">
      <c r="AV172" s="85"/>
    </row>
    <row r="173" spans="48:48" x14ac:dyDescent="0.15">
      <c r="AV173" s="85"/>
    </row>
    <row r="174" spans="48:48" x14ac:dyDescent="0.15">
      <c r="AV174" s="85"/>
    </row>
    <row r="175" spans="48:48" x14ac:dyDescent="0.15">
      <c r="AV175" s="85"/>
    </row>
    <row r="176" spans="48:48" x14ac:dyDescent="0.15">
      <c r="AV176" s="85"/>
    </row>
    <row r="177" spans="48:48" x14ac:dyDescent="0.15">
      <c r="AV177" s="85"/>
    </row>
    <row r="178" spans="48:48" x14ac:dyDescent="0.15">
      <c r="AV178" s="85"/>
    </row>
    <row r="179" spans="48:48" x14ac:dyDescent="0.15">
      <c r="AV179" s="85"/>
    </row>
    <row r="180" spans="48:48" x14ac:dyDescent="0.15">
      <c r="AV180" s="85"/>
    </row>
    <row r="181" spans="48:48" x14ac:dyDescent="0.15">
      <c r="AV181" s="85"/>
    </row>
    <row r="182" spans="48:48" x14ac:dyDescent="0.15">
      <c r="AV182" s="85"/>
    </row>
    <row r="183" spans="48:48" x14ac:dyDescent="0.15">
      <c r="AV183" s="85"/>
    </row>
    <row r="184" spans="48:48" x14ac:dyDescent="0.15">
      <c r="AV184" s="85"/>
    </row>
    <row r="185" spans="48:48" x14ac:dyDescent="0.15">
      <c r="AV185" s="85"/>
    </row>
    <row r="186" spans="48:48" x14ac:dyDescent="0.15">
      <c r="AV186" s="85"/>
    </row>
    <row r="187" spans="48:48" x14ac:dyDescent="0.15">
      <c r="AV187" s="85"/>
    </row>
    <row r="188" spans="48:48" x14ac:dyDescent="0.15">
      <c r="AV188" s="85"/>
    </row>
    <row r="189" spans="48:48" x14ac:dyDescent="0.15">
      <c r="AV189" s="85"/>
    </row>
    <row r="190" spans="48:48" x14ac:dyDescent="0.15">
      <c r="AV190" s="85"/>
    </row>
    <row r="191" spans="48:48" x14ac:dyDescent="0.15">
      <c r="AV191" s="85"/>
    </row>
    <row r="192" spans="48:48" x14ac:dyDescent="0.15">
      <c r="AV192" s="85"/>
    </row>
    <row r="193" spans="48:48" x14ac:dyDescent="0.15">
      <c r="AV193" s="85"/>
    </row>
    <row r="194" spans="48:48" x14ac:dyDescent="0.15">
      <c r="AV194" s="85"/>
    </row>
    <row r="195" spans="48:48" x14ac:dyDescent="0.15">
      <c r="AV195" s="85"/>
    </row>
    <row r="196" spans="48:48" x14ac:dyDescent="0.15">
      <c r="AV196" s="85"/>
    </row>
    <row r="197" spans="48:48" x14ac:dyDescent="0.15">
      <c r="AV197" s="85"/>
    </row>
    <row r="198" spans="48:48" x14ac:dyDescent="0.15">
      <c r="AV198" s="85"/>
    </row>
    <row r="199" spans="48:48" x14ac:dyDescent="0.15">
      <c r="AV199" s="85"/>
    </row>
    <row r="200" spans="48:48" x14ac:dyDescent="0.15">
      <c r="AV200" s="85"/>
    </row>
    <row r="201" spans="48:48" x14ac:dyDescent="0.15">
      <c r="AV201" s="85"/>
    </row>
    <row r="202" spans="48:48" x14ac:dyDescent="0.15">
      <c r="AV202" s="85"/>
    </row>
    <row r="203" spans="48:48" x14ac:dyDescent="0.15">
      <c r="AV203" s="85"/>
    </row>
    <row r="204" spans="48:48" x14ac:dyDescent="0.15">
      <c r="AV204" s="85"/>
    </row>
    <row r="205" spans="48:48" x14ac:dyDescent="0.15">
      <c r="AV205" s="85"/>
    </row>
    <row r="206" spans="48:48" x14ac:dyDescent="0.15">
      <c r="AV206" s="85"/>
    </row>
    <row r="207" spans="48:48" x14ac:dyDescent="0.15">
      <c r="AV207" s="85"/>
    </row>
    <row r="208" spans="48:48" x14ac:dyDescent="0.15">
      <c r="AV208" s="85"/>
    </row>
    <row r="209" spans="48:48" x14ac:dyDescent="0.15">
      <c r="AV209" s="85"/>
    </row>
    <row r="210" spans="48:48" x14ac:dyDescent="0.15">
      <c r="AV210" s="85"/>
    </row>
    <row r="211" spans="48:48" x14ac:dyDescent="0.15">
      <c r="AV211" s="85"/>
    </row>
    <row r="212" spans="48:48" x14ac:dyDescent="0.15">
      <c r="AV212" s="85"/>
    </row>
    <row r="213" spans="48:48" x14ac:dyDescent="0.15">
      <c r="AV213" s="85"/>
    </row>
    <row r="214" spans="48:48" x14ac:dyDescent="0.15">
      <c r="AV214" s="85"/>
    </row>
    <row r="215" spans="48:48" x14ac:dyDescent="0.15">
      <c r="AV215" s="85"/>
    </row>
    <row r="216" spans="48:48" x14ac:dyDescent="0.15">
      <c r="AV216" s="85"/>
    </row>
    <row r="217" spans="48:48" x14ac:dyDescent="0.15">
      <c r="AV217" s="85"/>
    </row>
    <row r="218" spans="48:48" x14ac:dyDescent="0.15">
      <c r="AV218" s="85"/>
    </row>
    <row r="219" spans="48:48" x14ac:dyDescent="0.15">
      <c r="AV219" s="85"/>
    </row>
    <row r="220" spans="48:48" x14ac:dyDescent="0.15">
      <c r="AV220" s="85"/>
    </row>
    <row r="221" spans="48:48" x14ac:dyDescent="0.15">
      <c r="AV221" s="85"/>
    </row>
    <row r="222" spans="48:48" x14ac:dyDescent="0.15">
      <c r="AV222" s="85"/>
    </row>
    <row r="223" spans="48:48" x14ac:dyDescent="0.15">
      <c r="AV223" s="85"/>
    </row>
    <row r="224" spans="48:48" x14ac:dyDescent="0.15">
      <c r="AV224" s="85"/>
    </row>
    <row r="225" spans="48:48" x14ac:dyDescent="0.15">
      <c r="AV225" s="85"/>
    </row>
    <row r="226" spans="48:48" x14ac:dyDescent="0.15">
      <c r="AV226" s="85"/>
    </row>
    <row r="227" spans="48:48" x14ac:dyDescent="0.15">
      <c r="AV227" s="85"/>
    </row>
    <row r="228" spans="48:48" x14ac:dyDescent="0.15">
      <c r="AV228" s="85"/>
    </row>
    <row r="229" spans="48:48" x14ac:dyDescent="0.15">
      <c r="AV229" s="85"/>
    </row>
    <row r="230" spans="48:48" x14ac:dyDescent="0.15">
      <c r="AV230" s="85"/>
    </row>
    <row r="231" spans="48:48" x14ac:dyDescent="0.15">
      <c r="AV231" s="85"/>
    </row>
    <row r="232" spans="48:48" x14ac:dyDescent="0.15">
      <c r="AV232" s="85"/>
    </row>
    <row r="233" spans="48:48" x14ac:dyDescent="0.15">
      <c r="AV233" s="85"/>
    </row>
    <row r="234" spans="48:48" x14ac:dyDescent="0.15">
      <c r="AV234" s="85"/>
    </row>
    <row r="235" spans="48:48" x14ac:dyDescent="0.15">
      <c r="AV235" s="85"/>
    </row>
    <row r="236" spans="48:48" x14ac:dyDescent="0.15">
      <c r="AV236" s="85"/>
    </row>
    <row r="237" spans="48:48" x14ac:dyDescent="0.15">
      <c r="AV237" s="85"/>
    </row>
    <row r="238" spans="48:48" x14ac:dyDescent="0.15">
      <c r="AV238" s="85"/>
    </row>
    <row r="239" spans="48:48" x14ac:dyDescent="0.15">
      <c r="AV239" s="85"/>
    </row>
    <row r="240" spans="48:48" x14ac:dyDescent="0.15">
      <c r="AV240" s="85"/>
    </row>
    <row r="241" spans="48:48" x14ac:dyDescent="0.15">
      <c r="AV241" s="85"/>
    </row>
    <row r="242" spans="48:48" x14ac:dyDescent="0.15">
      <c r="AV242" s="85"/>
    </row>
    <row r="243" spans="48:48" x14ac:dyDescent="0.15">
      <c r="AV243" s="85"/>
    </row>
    <row r="244" spans="48:48" x14ac:dyDescent="0.15">
      <c r="AV244" s="85"/>
    </row>
    <row r="245" spans="48:48" x14ac:dyDescent="0.15">
      <c r="AV245" s="85"/>
    </row>
    <row r="246" spans="48:48" x14ac:dyDescent="0.15">
      <c r="AV246" s="85"/>
    </row>
    <row r="247" spans="48:48" x14ac:dyDescent="0.15">
      <c r="AV247" s="85"/>
    </row>
    <row r="248" spans="48:48" x14ac:dyDescent="0.15">
      <c r="AV248" s="85"/>
    </row>
    <row r="249" spans="48:48" x14ac:dyDescent="0.15">
      <c r="AV249" s="85"/>
    </row>
    <row r="250" spans="48:48" x14ac:dyDescent="0.15">
      <c r="AV250" s="85"/>
    </row>
    <row r="251" spans="48:48" x14ac:dyDescent="0.15">
      <c r="AV251" s="85"/>
    </row>
    <row r="252" spans="48:48" x14ac:dyDescent="0.15">
      <c r="AV252" s="85"/>
    </row>
    <row r="253" spans="48:48" x14ac:dyDescent="0.15">
      <c r="AV253" s="85"/>
    </row>
    <row r="254" spans="48:48" x14ac:dyDescent="0.15">
      <c r="AV254" s="85"/>
    </row>
    <row r="255" spans="48:48" x14ac:dyDescent="0.15">
      <c r="AV255" s="85"/>
    </row>
    <row r="256" spans="48:48" x14ac:dyDescent="0.15">
      <c r="AV256" s="85"/>
    </row>
    <row r="257" spans="48:48" x14ac:dyDescent="0.15">
      <c r="AV257" s="85"/>
    </row>
    <row r="258" spans="48:48" x14ac:dyDescent="0.15">
      <c r="AV258" s="85"/>
    </row>
    <row r="259" spans="48:48" x14ac:dyDescent="0.15">
      <c r="AV259" s="85"/>
    </row>
    <row r="260" spans="48:48" x14ac:dyDescent="0.15">
      <c r="AV260" s="85"/>
    </row>
    <row r="261" spans="48:48" x14ac:dyDescent="0.15">
      <c r="AV261" s="85"/>
    </row>
    <row r="262" spans="48:48" x14ac:dyDescent="0.15">
      <c r="AV262" s="85"/>
    </row>
    <row r="263" spans="48:48" x14ac:dyDescent="0.15">
      <c r="AV263" s="85"/>
    </row>
    <row r="264" spans="48:48" x14ac:dyDescent="0.15">
      <c r="AV264" s="85"/>
    </row>
    <row r="265" spans="48:48" x14ac:dyDescent="0.15">
      <c r="AV265" s="85"/>
    </row>
    <row r="266" spans="48:48" x14ac:dyDescent="0.15">
      <c r="AV266" s="85"/>
    </row>
    <row r="267" spans="48:48" x14ac:dyDescent="0.15">
      <c r="AV267" s="85"/>
    </row>
    <row r="268" spans="48:48" x14ac:dyDescent="0.15">
      <c r="AV268" s="85"/>
    </row>
    <row r="269" spans="48:48" x14ac:dyDescent="0.15">
      <c r="AV269" s="85"/>
    </row>
    <row r="270" spans="48:48" x14ac:dyDescent="0.15">
      <c r="AV270" s="85"/>
    </row>
    <row r="271" spans="48:48" x14ac:dyDescent="0.15">
      <c r="AV271" s="85"/>
    </row>
    <row r="272" spans="48:48" x14ac:dyDescent="0.15">
      <c r="AV272" s="85"/>
    </row>
    <row r="273" spans="48:48" x14ac:dyDescent="0.15">
      <c r="AV273" s="85"/>
    </row>
    <row r="274" spans="48:48" x14ac:dyDescent="0.15">
      <c r="AV274" s="85"/>
    </row>
    <row r="275" spans="48:48" x14ac:dyDescent="0.15">
      <c r="AV275" s="85"/>
    </row>
    <row r="276" spans="48:48" x14ac:dyDescent="0.15">
      <c r="AV276" s="85"/>
    </row>
    <row r="277" spans="48:48" x14ac:dyDescent="0.15">
      <c r="AV277" s="85"/>
    </row>
    <row r="278" spans="48:48" x14ac:dyDescent="0.15">
      <c r="AV278" s="85"/>
    </row>
    <row r="279" spans="48:48" x14ac:dyDescent="0.15">
      <c r="AV279" s="85"/>
    </row>
    <row r="280" spans="48:48" x14ac:dyDescent="0.15">
      <c r="AV280" s="85"/>
    </row>
    <row r="281" spans="48:48" x14ac:dyDescent="0.15">
      <c r="AV281" s="85"/>
    </row>
    <row r="282" spans="48:48" x14ac:dyDescent="0.15">
      <c r="AV282" s="85"/>
    </row>
    <row r="283" spans="48:48" x14ac:dyDescent="0.15">
      <c r="AV283" s="85"/>
    </row>
    <row r="284" spans="48:48" x14ac:dyDescent="0.15">
      <c r="AV284" s="85"/>
    </row>
    <row r="285" spans="48:48" x14ac:dyDescent="0.15">
      <c r="AV285" s="85"/>
    </row>
    <row r="286" spans="48:48" x14ac:dyDescent="0.15">
      <c r="AV286" s="85"/>
    </row>
    <row r="287" spans="48:48" x14ac:dyDescent="0.15">
      <c r="AV287" s="85"/>
    </row>
    <row r="288" spans="48:48" x14ac:dyDescent="0.15">
      <c r="AV288" s="85"/>
    </row>
    <row r="289" spans="48:48" x14ac:dyDescent="0.15">
      <c r="AV289" s="85"/>
    </row>
    <row r="290" spans="48:48" x14ac:dyDescent="0.15">
      <c r="AV290" s="85"/>
    </row>
    <row r="291" spans="48:48" x14ac:dyDescent="0.15">
      <c r="AV291" s="85"/>
    </row>
    <row r="292" spans="48:48" x14ac:dyDescent="0.15">
      <c r="AV292" s="85"/>
    </row>
    <row r="293" spans="48:48" x14ac:dyDescent="0.15">
      <c r="AV293" s="85"/>
    </row>
    <row r="294" spans="48:48" x14ac:dyDescent="0.15">
      <c r="AV294" s="85"/>
    </row>
    <row r="295" spans="48:48" x14ac:dyDescent="0.15">
      <c r="AV295" s="85"/>
    </row>
    <row r="296" spans="48:48" x14ac:dyDescent="0.15">
      <c r="AV296" s="85"/>
    </row>
    <row r="297" spans="48:48" x14ac:dyDescent="0.15">
      <c r="AV297" s="85"/>
    </row>
    <row r="298" spans="48:48" x14ac:dyDescent="0.15">
      <c r="AV298" s="85"/>
    </row>
    <row r="299" spans="48:48" x14ac:dyDescent="0.15">
      <c r="AV299" s="85"/>
    </row>
    <row r="300" spans="48:48" x14ac:dyDescent="0.15">
      <c r="AV300" s="85"/>
    </row>
    <row r="301" spans="48:48" x14ac:dyDescent="0.15">
      <c r="AV301" s="85"/>
    </row>
    <row r="302" spans="48:48" x14ac:dyDescent="0.15">
      <c r="AV302" s="85"/>
    </row>
    <row r="303" spans="48:48" x14ac:dyDescent="0.15">
      <c r="AV303" s="85"/>
    </row>
    <row r="304" spans="48:48" x14ac:dyDescent="0.15">
      <c r="AV304" s="85"/>
    </row>
    <row r="305" spans="48:48" x14ac:dyDescent="0.15">
      <c r="AV305" s="85"/>
    </row>
    <row r="306" spans="48:48" x14ac:dyDescent="0.15">
      <c r="AV306" s="85"/>
    </row>
    <row r="307" spans="48:48" x14ac:dyDescent="0.15">
      <c r="AV307" s="85"/>
    </row>
    <row r="308" spans="48:48" x14ac:dyDescent="0.15">
      <c r="AV308" s="85"/>
    </row>
    <row r="309" spans="48:48" x14ac:dyDescent="0.15">
      <c r="AV309" s="85"/>
    </row>
    <row r="310" spans="48:48" x14ac:dyDescent="0.15">
      <c r="AV310" s="85"/>
    </row>
    <row r="311" spans="48:48" x14ac:dyDescent="0.15">
      <c r="AV311" s="85"/>
    </row>
    <row r="312" spans="48:48" x14ac:dyDescent="0.15">
      <c r="AV312" s="85"/>
    </row>
    <row r="313" spans="48:48" x14ac:dyDescent="0.15">
      <c r="AV313" s="85"/>
    </row>
    <row r="314" spans="48:48" x14ac:dyDescent="0.15">
      <c r="AV314" s="85"/>
    </row>
    <row r="315" spans="48:48" x14ac:dyDescent="0.15">
      <c r="AV315" s="85"/>
    </row>
    <row r="316" spans="48:48" x14ac:dyDescent="0.15">
      <c r="AV316" s="85"/>
    </row>
    <row r="317" spans="48:48" x14ac:dyDescent="0.15">
      <c r="AV317" s="85"/>
    </row>
    <row r="318" spans="48:48" x14ac:dyDescent="0.15">
      <c r="AV318" s="85"/>
    </row>
    <row r="319" spans="48:48" x14ac:dyDescent="0.15">
      <c r="AV319" s="85"/>
    </row>
    <row r="320" spans="48:48" x14ac:dyDescent="0.15">
      <c r="AV320" s="85"/>
    </row>
    <row r="321" spans="48:48" x14ac:dyDescent="0.15">
      <c r="AV321" s="85"/>
    </row>
    <row r="322" spans="48:48" x14ac:dyDescent="0.15">
      <c r="AV322" s="85"/>
    </row>
    <row r="323" spans="48:48" x14ac:dyDescent="0.15">
      <c r="AV323" s="85"/>
    </row>
    <row r="324" spans="48:48" x14ac:dyDescent="0.15">
      <c r="AV324" s="85"/>
    </row>
    <row r="325" spans="48:48" x14ac:dyDescent="0.15">
      <c r="AV325" s="85"/>
    </row>
    <row r="326" spans="48:48" x14ac:dyDescent="0.15">
      <c r="AV326" s="85"/>
    </row>
    <row r="327" spans="48:48" x14ac:dyDescent="0.15">
      <c r="AV327" s="85"/>
    </row>
    <row r="328" spans="48:48" x14ac:dyDescent="0.15">
      <c r="AV328" s="85"/>
    </row>
    <row r="329" spans="48:48" x14ac:dyDescent="0.15">
      <c r="AV329" s="85"/>
    </row>
    <row r="330" spans="48:48" x14ac:dyDescent="0.15">
      <c r="AV330" s="85"/>
    </row>
    <row r="331" spans="48:48" x14ac:dyDescent="0.15">
      <c r="AV331" s="85"/>
    </row>
    <row r="332" spans="48:48" x14ac:dyDescent="0.15">
      <c r="AV332" s="85"/>
    </row>
    <row r="333" spans="48:48" x14ac:dyDescent="0.15">
      <c r="AV333" s="85"/>
    </row>
    <row r="334" spans="48:48" x14ac:dyDescent="0.15">
      <c r="AV334" s="85"/>
    </row>
    <row r="335" spans="48:48" x14ac:dyDescent="0.15">
      <c r="AV335" s="85"/>
    </row>
    <row r="336" spans="48:48" x14ac:dyDescent="0.15">
      <c r="AV336" s="85"/>
    </row>
    <row r="337" spans="48:48" x14ac:dyDescent="0.15">
      <c r="AV337" s="85"/>
    </row>
    <row r="338" spans="48:48" x14ac:dyDescent="0.15">
      <c r="AV338" s="85"/>
    </row>
    <row r="339" spans="48:48" x14ac:dyDescent="0.15">
      <c r="AV339" s="85"/>
    </row>
    <row r="340" spans="48:48" x14ac:dyDescent="0.15">
      <c r="AV340" s="85"/>
    </row>
    <row r="341" spans="48:48" x14ac:dyDescent="0.15">
      <c r="AV341" s="85"/>
    </row>
    <row r="342" spans="48:48" x14ac:dyDescent="0.15">
      <c r="AV342" s="85"/>
    </row>
    <row r="343" spans="48:48" x14ac:dyDescent="0.15">
      <c r="AV343" s="85"/>
    </row>
    <row r="344" spans="48:48" x14ac:dyDescent="0.15">
      <c r="AV344" s="85"/>
    </row>
    <row r="345" spans="48:48" x14ac:dyDescent="0.15">
      <c r="AV345" s="85"/>
    </row>
    <row r="346" spans="48:48" x14ac:dyDescent="0.15">
      <c r="AV346" s="85"/>
    </row>
    <row r="347" spans="48:48" x14ac:dyDescent="0.15">
      <c r="AV347" s="85"/>
    </row>
    <row r="348" spans="48:48" x14ac:dyDescent="0.15">
      <c r="AV348" s="85"/>
    </row>
    <row r="349" spans="48:48" x14ac:dyDescent="0.15">
      <c r="AV349" s="85"/>
    </row>
    <row r="350" spans="48:48" x14ac:dyDescent="0.15">
      <c r="AV350" s="85"/>
    </row>
    <row r="351" spans="48:48" x14ac:dyDescent="0.15">
      <c r="AV351" s="85"/>
    </row>
    <row r="352" spans="48:48" x14ac:dyDescent="0.15">
      <c r="AV352" s="85"/>
    </row>
    <row r="353" spans="48:48" x14ac:dyDescent="0.15">
      <c r="AV353" s="85"/>
    </row>
    <row r="354" spans="48:48" x14ac:dyDescent="0.15">
      <c r="AV354" s="85"/>
    </row>
    <row r="355" spans="48:48" x14ac:dyDescent="0.15">
      <c r="AV355" s="85"/>
    </row>
    <row r="356" spans="48:48" x14ac:dyDescent="0.15">
      <c r="AV356" s="85"/>
    </row>
    <row r="357" spans="48:48" x14ac:dyDescent="0.15">
      <c r="AV357" s="85"/>
    </row>
    <row r="358" spans="48:48" x14ac:dyDescent="0.15">
      <c r="AV358" s="85"/>
    </row>
    <row r="359" spans="48:48" x14ac:dyDescent="0.15">
      <c r="AV359" s="85"/>
    </row>
    <row r="360" spans="48:48" x14ac:dyDescent="0.15">
      <c r="AV360" s="85"/>
    </row>
    <row r="361" spans="48:48" x14ac:dyDescent="0.15">
      <c r="AV361" s="85"/>
    </row>
    <row r="362" spans="48:48" x14ac:dyDescent="0.15">
      <c r="AV362" s="85"/>
    </row>
    <row r="363" spans="48:48" x14ac:dyDescent="0.15">
      <c r="AV363" s="85"/>
    </row>
    <row r="364" spans="48:48" x14ac:dyDescent="0.15">
      <c r="AV364" s="85"/>
    </row>
    <row r="365" spans="48:48" x14ac:dyDescent="0.15">
      <c r="AV365" s="85"/>
    </row>
    <row r="366" spans="48:48" x14ac:dyDescent="0.15">
      <c r="AV366" s="85"/>
    </row>
    <row r="367" spans="48:48" x14ac:dyDescent="0.15">
      <c r="AV367" s="85"/>
    </row>
    <row r="368" spans="48:48" x14ac:dyDescent="0.15">
      <c r="AV368" s="85"/>
    </row>
    <row r="369" spans="48:48" x14ac:dyDescent="0.15">
      <c r="AV369" s="85"/>
    </row>
    <row r="370" spans="48:48" x14ac:dyDescent="0.15">
      <c r="AV370" s="85"/>
    </row>
    <row r="371" spans="48:48" x14ac:dyDescent="0.15">
      <c r="AV371" s="85"/>
    </row>
    <row r="372" spans="48:48" x14ac:dyDescent="0.15">
      <c r="AV372" s="85"/>
    </row>
    <row r="373" spans="48:48" x14ac:dyDescent="0.15">
      <c r="AV373" s="85"/>
    </row>
    <row r="374" spans="48:48" x14ac:dyDescent="0.15">
      <c r="AV374" s="85"/>
    </row>
    <row r="375" spans="48:48" x14ac:dyDescent="0.15">
      <c r="AV375" s="85"/>
    </row>
    <row r="376" spans="48:48" x14ac:dyDescent="0.15">
      <c r="AV376" s="85"/>
    </row>
    <row r="377" spans="48:48" x14ac:dyDescent="0.15">
      <c r="AV377" s="85"/>
    </row>
    <row r="378" spans="48:48" x14ac:dyDescent="0.15">
      <c r="AV378" s="85"/>
    </row>
    <row r="379" spans="48:48" x14ac:dyDescent="0.15">
      <c r="AV379" s="85"/>
    </row>
    <row r="380" spans="48:48" x14ac:dyDescent="0.15">
      <c r="AV380" s="85"/>
    </row>
    <row r="381" spans="48:48" x14ac:dyDescent="0.15">
      <c r="AV381" s="85"/>
    </row>
    <row r="382" spans="48:48" x14ac:dyDescent="0.15">
      <c r="AV382" s="85"/>
    </row>
    <row r="383" spans="48:48" x14ac:dyDescent="0.15">
      <c r="AV383" s="85"/>
    </row>
    <row r="384" spans="48:48" x14ac:dyDescent="0.15">
      <c r="AV384" s="85"/>
    </row>
    <row r="385" spans="48:48" x14ac:dyDescent="0.15">
      <c r="AV385" s="85"/>
    </row>
    <row r="386" spans="48:48" x14ac:dyDescent="0.15">
      <c r="AV386" s="85"/>
    </row>
    <row r="387" spans="48:48" x14ac:dyDescent="0.15">
      <c r="AV387" s="85"/>
    </row>
    <row r="388" spans="48:48" x14ac:dyDescent="0.15">
      <c r="AV388" s="85"/>
    </row>
    <row r="389" spans="48:48" x14ac:dyDescent="0.15">
      <c r="AV389" s="85"/>
    </row>
    <row r="390" spans="48:48" x14ac:dyDescent="0.15">
      <c r="AV390" s="85"/>
    </row>
    <row r="391" spans="48:48" x14ac:dyDescent="0.15">
      <c r="AV391" s="85"/>
    </row>
    <row r="392" spans="48:48" x14ac:dyDescent="0.15">
      <c r="AV392" s="85"/>
    </row>
    <row r="393" spans="48:48" x14ac:dyDescent="0.15">
      <c r="AV393" s="85"/>
    </row>
    <row r="394" spans="48:48" x14ac:dyDescent="0.15">
      <c r="AV394" s="85"/>
    </row>
    <row r="395" spans="48:48" x14ac:dyDescent="0.15">
      <c r="AV395" s="85"/>
    </row>
    <row r="396" spans="48:48" x14ac:dyDescent="0.15">
      <c r="AV396" s="85"/>
    </row>
    <row r="397" spans="48:48" x14ac:dyDescent="0.15">
      <c r="AV397" s="85"/>
    </row>
    <row r="398" spans="48:48" x14ac:dyDescent="0.15">
      <c r="AV398" s="85"/>
    </row>
    <row r="399" spans="48:48" x14ac:dyDescent="0.15">
      <c r="AV399" s="85"/>
    </row>
    <row r="400" spans="48:48" x14ac:dyDescent="0.15">
      <c r="AV400" s="85"/>
    </row>
    <row r="401" spans="48:48" x14ac:dyDescent="0.15">
      <c r="AV401" s="85"/>
    </row>
    <row r="402" spans="48:48" x14ac:dyDescent="0.15">
      <c r="AV402" s="85"/>
    </row>
    <row r="403" spans="48:48" x14ac:dyDescent="0.15">
      <c r="AV403" s="85"/>
    </row>
    <row r="404" spans="48:48" x14ac:dyDescent="0.15">
      <c r="AV404" s="85"/>
    </row>
    <row r="405" spans="48:48" x14ac:dyDescent="0.15">
      <c r="AV405" s="85"/>
    </row>
    <row r="406" spans="48:48" x14ac:dyDescent="0.15">
      <c r="AV406" s="85"/>
    </row>
    <row r="407" spans="48:48" x14ac:dyDescent="0.15">
      <c r="AV407" s="85"/>
    </row>
  </sheetData>
  <mergeCells count="82">
    <mergeCell ref="AD35:AL35"/>
    <mergeCell ref="AD36:AL36"/>
    <mergeCell ref="AD37:AL37"/>
    <mergeCell ref="E36:E37"/>
    <mergeCell ref="F36:L37"/>
    <mergeCell ref="O36:AC36"/>
    <mergeCell ref="O37:AC37"/>
    <mergeCell ref="AB10:AJ10"/>
    <mergeCell ref="AB12:AJ12"/>
    <mergeCell ref="AB14:AI14"/>
    <mergeCell ref="AD32:AL32"/>
    <mergeCell ref="AD33:AL33"/>
    <mergeCell ref="AD34:AL34"/>
    <mergeCell ref="O32:AC32"/>
    <mergeCell ref="O33:AC33"/>
    <mergeCell ref="E34:E35"/>
    <mergeCell ref="F34:M35"/>
    <mergeCell ref="O34:AC34"/>
    <mergeCell ref="O35:AC35"/>
    <mergeCell ref="A28:D28"/>
    <mergeCell ref="A30:D31"/>
    <mergeCell ref="E30:E31"/>
    <mergeCell ref="F30:M31"/>
    <mergeCell ref="E32:E33"/>
    <mergeCell ref="F32:M33"/>
    <mergeCell ref="AA24:AL25"/>
    <mergeCell ref="A26:D27"/>
    <mergeCell ref="E26:I27"/>
    <mergeCell ref="J26:L27"/>
    <mergeCell ref="M26:P27"/>
    <mergeCell ref="Q26:U27"/>
    <mergeCell ref="X26:Z26"/>
    <mergeCell ref="AA26:AL26"/>
    <mergeCell ref="X27:Z27"/>
    <mergeCell ref="AA27:AL27"/>
    <mergeCell ref="J22:L23"/>
    <mergeCell ref="M22:P23"/>
    <mergeCell ref="Q22:U23"/>
    <mergeCell ref="X22:Z23"/>
    <mergeCell ref="AA22:AL23"/>
    <mergeCell ref="E24:I25"/>
    <mergeCell ref="J24:L25"/>
    <mergeCell ref="M24:P25"/>
    <mergeCell ref="Q24:U25"/>
    <mergeCell ref="X24:Z25"/>
    <mergeCell ref="X18:Z19"/>
    <mergeCell ref="AA18:AL19"/>
    <mergeCell ref="E20:I21"/>
    <mergeCell ref="J20:L21"/>
    <mergeCell ref="M20:P21"/>
    <mergeCell ref="Q20:U21"/>
    <mergeCell ref="X20:Z21"/>
    <mergeCell ref="AA20:AL21"/>
    <mergeCell ref="A17:D25"/>
    <mergeCell ref="E17:I17"/>
    <mergeCell ref="J17:L17"/>
    <mergeCell ref="M17:P17"/>
    <mergeCell ref="Q17:U17"/>
    <mergeCell ref="E18:I19"/>
    <mergeCell ref="J18:L19"/>
    <mergeCell ref="M18:P19"/>
    <mergeCell ref="Q18:U19"/>
    <mergeCell ref="E22:I23"/>
    <mergeCell ref="A11:D11"/>
    <mergeCell ref="F11:Q11"/>
    <mergeCell ref="X12:Z12"/>
    <mergeCell ref="A13:D13"/>
    <mergeCell ref="F13:Q13"/>
    <mergeCell ref="X14:Z14"/>
    <mergeCell ref="AB6:AE6"/>
    <mergeCell ref="X8:Z8"/>
    <mergeCell ref="AB8:AK8"/>
    <mergeCell ref="A9:D9"/>
    <mergeCell ref="F9:Q9"/>
    <mergeCell ref="A10:D10"/>
    <mergeCell ref="X10:Z10"/>
    <mergeCell ref="A1:AL2"/>
    <mergeCell ref="AA3:AB3"/>
    <mergeCell ref="AE3:AL3"/>
    <mergeCell ref="A4:H5"/>
    <mergeCell ref="K4:L5"/>
    <mergeCell ref="N4:N5"/>
  </mergeCells>
  <phoneticPr fontId="4"/>
  <dataValidations count="3">
    <dataValidation type="list" allowBlank="1" showInputMessage="1" showErrorMessage="1" sqref="AQ2" xr:uid="{52322232-9B7E-498B-89DB-0DBE103DDAF0}">
      <formula1>$AQ$3:$AQ$6</formula1>
    </dataValidation>
    <dataValidation type="list" allowBlank="1" showInputMessage="1" showErrorMessage="1" sqref="E30:E37 Q31 T31" xr:uid="{FDFDDD81-B035-43D5-9407-1713BEB2DFC6}">
      <formula1>"□,☒"</formula1>
    </dataValidation>
    <dataValidation type="list" allowBlank="1" showInputMessage="1" showErrorMessage="1" sqref="WVW983061:WVY983061 WMA983061:WMC983061 WCE983061:WCG983061 VSI983061:VSK983061 VIM983061:VIO983061 UYQ983061:UYS983061 UOU983061:UOW983061 UEY983061:UFA983061 TVC983061:TVE983061 TLG983061:TLI983061 TBK983061:TBM983061 SRO983061:SRQ983061 SHS983061:SHU983061 RXW983061:RXY983061 ROA983061:ROC983061 REE983061:REG983061 QUI983061:QUK983061 QKM983061:QKO983061 QAQ983061:QAS983061 PQU983061:PQW983061 PGY983061:PHA983061 OXC983061:OXE983061 ONG983061:ONI983061 ODK983061:ODM983061 NTO983061:NTQ983061 NJS983061:NJU983061 MZW983061:MZY983061 MQA983061:MQC983061 MGE983061:MGG983061 LWI983061:LWK983061 LMM983061:LMO983061 LCQ983061:LCS983061 KSU983061:KSW983061 KIY983061:KJA983061 JZC983061:JZE983061 JPG983061:JPI983061 JFK983061:JFM983061 IVO983061:IVQ983061 ILS983061:ILU983061 IBW983061:IBY983061 HSA983061:HSC983061 HIE983061:HIG983061 GYI983061:GYK983061 GOM983061:GOO983061 GEQ983061:GES983061 FUU983061:FUW983061 FKY983061:FLA983061 FBC983061:FBE983061 ERG983061:ERI983061 EHK983061:EHM983061 DXO983061:DXQ983061 DNS983061:DNU983061 DDW983061:DDY983061 CUA983061:CUC983061 CKE983061:CKG983061 CAI983061:CAK983061 BQM983061:BQO983061 BGQ983061:BGS983061 AWU983061:AWW983061 AMY983061:ANA983061 ADC983061:ADE983061 TG983061:TI983061 JK983061:JM983061 O983061:Q983061 WVW917525:WVY917525 WMA917525:WMC917525 WCE917525:WCG917525 VSI917525:VSK917525 VIM917525:VIO917525 UYQ917525:UYS917525 UOU917525:UOW917525 UEY917525:UFA917525 TVC917525:TVE917525 TLG917525:TLI917525 TBK917525:TBM917525 SRO917525:SRQ917525 SHS917525:SHU917525 RXW917525:RXY917525 ROA917525:ROC917525 REE917525:REG917525 QUI917525:QUK917525 QKM917525:QKO917525 QAQ917525:QAS917525 PQU917525:PQW917525 PGY917525:PHA917525 OXC917525:OXE917525 ONG917525:ONI917525 ODK917525:ODM917525 NTO917525:NTQ917525 NJS917525:NJU917525 MZW917525:MZY917525 MQA917525:MQC917525 MGE917525:MGG917525 LWI917525:LWK917525 LMM917525:LMO917525 LCQ917525:LCS917525 KSU917525:KSW917525 KIY917525:KJA917525 JZC917525:JZE917525 JPG917525:JPI917525 JFK917525:JFM917525 IVO917525:IVQ917525 ILS917525:ILU917525 IBW917525:IBY917525 HSA917525:HSC917525 HIE917525:HIG917525 GYI917525:GYK917525 GOM917525:GOO917525 GEQ917525:GES917525 FUU917525:FUW917525 FKY917525:FLA917525 FBC917525:FBE917525 ERG917525:ERI917525 EHK917525:EHM917525 DXO917525:DXQ917525 DNS917525:DNU917525 DDW917525:DDY917525 CUA917525:CUC917525 CKE917525:CKG917525 CAI917525:CAK917525 BQM917525:BQO917525 BGQ917525:BGS917525 AWU917525:AWW917525 AMY917525:ANA917525 ADC917525:ADE917525 TG917525:TI917525 JK917525:JM917525 O917525:Q917525 WVW851989:WVY851989 WMA851989:WMC851989 WCE851989:WCG851989 VSI851989:VSK851989 VIM851989:VIO851989 UYQ851989:UYS851989 UOU851989:UOW851989 UEY851989:UFA851989 TVC851989:TVE851989 TLG851989:TLI851989 TBK851989:TBM851989 SRO851989:SRQ851989 SHS851989:SHU851989 RXW851989:RXY851989 ROA851989:ROC851989 REE851989:REG851989 QUI851989:QUK851989 QKM851989:QKO851989 QAQ851989:QAS851989 PQU851989:PQW851989 PGY851989:PHA851989 OXC851989:OXE851989 ONG851989:ONI851989 ODK851989:ODM851989 NTO851989:NTQ851989 NJS851989:NJU851989 MZW851989:MZY851989 MQA851989:MQC851989 MGE851989:MGG851989 LWI851989:LWK851989 LMM851989:LMO851989 LCQ851989:LCS851989 KSU851989:KSW851989 KIY851989:KJA851989 JZC851989:JZE851989 JPG851989:JPI851989 JFK851989:JFM851989 IVO851989:IVQ851989 ILS851989:ILU851989 IBW851989:IBY851989 HSA851989:HSC851989 HIE851989:HIG851989 GYI851989:GYK851989 GOM851989:GOO851989 GEQ851989:GES851989 FUU851989:FUW851989 FKY851989:FLA851989 FBC851989:FBE851989 ERG851989:ERI851989 EHK851989:EHM851989 DXO851989:DXQ851989 DNS851989:DNU851989 DDW851989:DDY851989 CUA851989:CUC851989 CKE851989:CKG851989 CAI851989:CAK851989 BQM851989:BQO851989 BGQ851989:BGS851989 AWU851989:AWW851989 AMY851989:ANA851989 ADC851989:ADE851989 TG851989:TI851989 JK851989:JM851989 O851989:Q851989 WVW786453:WVY786453 WMA786453:WMC786453 WCE786453:WCG786453 VSI786453:VSK786453 VIM786453:VIO786453 UYQ786453:UYS786453 UOU786453:UOW786453 UEY786453:UFA786453 TVC786453:TVE786453 TLG786453:TLI786453 TBK786453:TBM786453 SRO786453:SRQ786453 SHS786453:SHU786453 RXW786453:RXY786453 ROA786453:ROC786453 REE786453:REG786453 QUI786453:QUK786453 QKM786453:QKO786453 QAQ786453:QAS786453 PQU786453:PQW786453 PGY786453:PHA786453 OXC786453:OXE786453 ONG786453:ONI786453 ODK786453:ODM786453 NTO786453:NTQ786453 NJS786453:NJU786453 MZW786453:MZY786453 MQA786453:MQC786453 MGE786453:MGG786453 LWI786453:LWK786453 LMM786453:LMO786453 LCQ786453:LCS786453 KSU786453:KSW786453 KIY786453:KJA786453 JZC786453:JZE786453 JPG786453:JPI786453 JFK786453:JFM786453 IVO786453:IVQ786453 ILS786453:ILU786453 IBW786453:IBY786453 HSA786453:HSC786453 HIE786453:HIG786453 GYI786453:GYK786453 GOM786453:GOO786453 GEQ786453:GES786453 FUU786453:FUW786453 FKY786453:FLA786453 FBC786453:FBE786453 ERG786453:ERI786453 EHK786453:EHM786453 DXO786453:DXQ786453 DNS786453:DNU786453 DDW786453:DDY786453 CUA786453:CUC786453 CKE786453:CKG786453 CAI786453:CAK786453 BQM786453:BQO786453 BGQ786453:BGS786453 AWU786453:AWW786453 AMY786453:ANA786453 ADC786453:ADE786453 TG786453:TI786453 JK786453:JM786453 O786453:Q786453 WVW720917:WVY720917 WMA720917:WMC720917 WCE720917:WCG720917 VSI720917:VSK720917 VIM720917:VIO720917 UYQ720917:UYS720917 UOU720917:UOW720917 UEY720917:UFA720917 TVC720917:TVE720917 TLG720917:TLI720917 TBK720917:TBM720917 SRO720917:SRQ720917 SHS720917:SHU720917 RXW720917:RXY720917 ROA720917:ROC720917 REE720917:REG720917 QUI720917:QUK720917 QKM720917:QKO720917 QAQ720917:QAS720917 PQU720917:PQW720917 PGY720917:PHA720917 OXC720917:OXE720917 ONG720917:ONI720917 ODK720917:ODM720917 NTO720917:NTQ720917 NJS720917:NJU720917 MZW720917:MZY720917 MQA720917:MQC720917 MGE720917:MGG720917 LWI720917:LWK720917 LMM720917:LMO720917 LCQ720917:LCS720917 KSU720917:KSW720917 KIY720917:KJA720917 JZC720917:JZE720917 JPG720917:JPI720917 JFK720917:JFM720917 IVO720917:IVQ720917 ILS720917:ILU720917 IBW720917:IBY720917 HSA720917:HSC720917 HIE720917:HIG720917 GYI720917:GYK720917 GOM720917:GOO720917 GEQ720917:GES720917 FUU720917:FUW720917 FKY720917:FLA720917 FBC720917:FBE720917 ERG720917:ERI720917 EHK720917:EHM720917 DXO720917:DXQ720917 DNS720917:DNU720917 DDW720917:DDY720917 CUA720917:CUC720917 CKE720917:CKG720917 CAI720917:CAK720917 BQM720917:BQO720917 BGQ720917:BGS720917 AWU720917:AWW720917 AMY720917:ANA720917 ADC720917:ADE720917 TG720917:TI720917 JK720917:JM720917 O720917:Q720917 WVW655381:WVY655381 WMA655381:WMC655381 WCE655381:WCG655381 VSI655381:VSK655381 VIM655381:VIO655381 UYQ655381:UYS655381 UOU655381:UOW655381 UEY655381:UFA655381 TVC655381:TVE655381 TLG655381:TLI655381 TBK655381:TBM655381 SRO655381:SRQ655381 SHS655381:SHU655381 RXW655381:RXY655381 ROA655381:ROC655381 REE655381:REG655381 QUI655381:QUK655381 QKM655381:QKO655381 QAQ655381:QAS655381 PQU655381:PQW655381 PGY655381:PHA655381 OXC655381:OXE655381 ONG655381:ONI655381 ODK655381:ODM655381 NTO655381:NTQ655381 NJS655381:NJU655381 MZW655381:MZY655381 MQA655381:MQC655381 MGE655381:MGG655381 LWI655381:LWK655381 LMM655381:LMO655381 LCQ655381:LCS655381 KSU655381:KSW655381 KIY655381:KJA655381 JZC655381:JZE655381 JPG655381:JPI655381 JFK655381:JFM655381 IVO655381:IVQ655381 ILS655381:ILU655381 IBW655381:IBY655381 HSA655381:HSC655381 HIE655381:HIG655381 GYI655381:GYK655381 GOM655381:GOO655381 GEQ655381:GES655381 FUU655381:FUW655381 FKY655381:FLA655381 FBC655381:FBE655381 ERG655381:ERI655381 EHK655381:EHM655381 DXO655381:DXQ655381 DNS655381:DNU655381 DDW655381:DDY655381 CUA655381:CUC655381 CKE655381:CKG655381 CAI655381:CAK655381 BQM655381:BQO655381 BGQ655381:BGS655381 AWU655381:AWW655381 AMY655381:ANA655381 ADC655381:ADE655381 TG655381:TI655381 JK655381:JM655381 O655381:Q655381 WVW589845:WVY589845 WMA589845:WMC589845 WCE589845:WCG589845 VSI589845:VSK589845 VIM589845:VIO589845 UYQ589845:UYS589845 UOU589845:UOW589845 UEY589845:UFA589845 TVC589845:TVE589845 TLG589845:TLI589845 TBK589845:TBM589845 SRO589845:SRQ589845 SHS589845:SHU589845 RXW589845:RXY589845 ROA589845:ROC589845 REE589845:REG589845 QUI589845:QUK589845 QKM589845:QKO589845 QAQ589845:QAS589845 PQU589845:PQW589845 PGY589845:PHA589845 OXC589845:OXE589845 ONG589845:ONI589845 ODK589845:ODM589845 NTO589845:NTQ589845 NJS589845:NJU589845 MZW589845:MZY589845 MQA589845:MQC589845 MGE589845:MGG589845 LWI589845:LWK589845 LMM589845:LMO589845 LCQ589845:LCS589845 KSU589845:KSW589845 KIY589845:KJA589845 JZC589845:JZE589845 JPG589845:JPI589845 JFK589845:JFM589845 IVO589845:IVQ589845 ILS589845:ILU589845 IBW589845:IBY589845 HSA589845:HSC589845 HIE589845:HIG589845 GYI589845:GYK589845 GOM589845:GOO589845 GEQ589845:GES589845 FUU589845:FUW589845 FKY589845:FLA589845 FBC589845:FBE589845 ERG589845:ERI589845 EHK589845:EHM589845 DXO589845:DXQ589845 DNS589845:DNU589845 DDW589845:DDY589845 CUA589845:CUC589845 CKE589845:CKG589845 CAI589845:CAK589845 BQM589845:BQO589845 BGQ589845:BGS589845 AWU589845:AWW589845 AMY589845:ANA589845 ADC589845:ADE589845 TG589845:TI589845 JK589845:JM589845 O589845:Q589845 WVW524309:WVY524309 WMA524309:WMC524309 WCE524309:WCG524309 VSI524309:VSK524309 VIM524309:VIO524309 UYQ524309:UYS524309 UOU524309:UOW524309 UEY524309:UFA524309 TVC524309:TVE524309 TLG524309:TLI524309 TBK524309:TBM524309 SRO524309:SRQ524309 SHS524309:SHU524309 RXW524309:RXY524309 ROA524309:ROC524309 REE524309:REG524309 QUI524309:QUK524309 QKM524309:QKO524309 QAQ524309:QAS524309 PQU524309:PQW524309 PGY524309:PHA524309 OXC524309:OXE524309 ONG524309:ONI524309 ODK524309:ODM524309 NTO524309:NTQ524309 NJS524309:NJU524309 MZW524309:MZY524309 MQA524309:MQC524309 MGE524309:MGG524309 LWI524309:LWK524309 LMM524309:LMO524309 LCQ524309:LCS524309 KSU524309:KSW524309 KIY524309:KJA524309 JZC524309:JZE524309 JPG524309:JPI524309 JFK524309:JFM524309 IVO524309:IVQ524309 ILS524309:ILU524309 IBW524309:IBY524309 HSA524309:HSC524309 HIE524309:HIG524309 GYI524309:GYK524309 GOM524309:GOO524309 GEQ524309:GES524309 FUU524309:FUW524309 FKY524309:FLA524309 FBC524309:FBE524309 ERG524309:ERI524309 EHK524309:EHM524309 DXO524309:DXQ524309 DNS524309:DNU524309 DDW524309:DDY524309 CUA524309:CUC524309 CKE524309:CKG524309 CAI524309:CAK524309 BQM524309:BQO524309 BGQ524309:BGS524309 AWU524309:AWW524309 AMY524309:ANA524309 ADC524309:ADE524309 TG524309:TI524309 JK524309:JM524309 O524309:Q524309 WVW458773:WVY458773 WMA458773:WMC458773 WCE458773:WCG458773 VSI458773:VSK458773 VIM458773:VIO458773 UYQ458773:UYS458773 UOU458773:UOW458773 UEY458773:UFA458773 TVC458773:TVE458773 TLG458773:TLI458773 TBK458773:TBM458773 SRO458773:SRQ458773 SHS458773:SHU458773 RXW458773:RXY458773 ROA458773:ROC458773 REE458773:REG458773 QUI458773:QUK458773 QKM458773:QKO458773 QAQ458773:QAS458773 PQU458773:PQW458773 PGY458773:PHA458773 OXC458773:OXE458773 ONG458773:ONI458773 ODK458773:ODM458773 NTO458773:NTQ458773 NJS458773:NJU458773 MZW458773:MZY458773 MQA458773:MQC458773 MGE458773:MGG458773 LWI458773:LWK458773 LMM458773:LMO458773 LCQ458773:LCS458773 KSU458773:KSW458773 KIY458773:KJA458773 JZC458773:JZE458773 JPG458773:JPI458773 JFK458773:JFM458773 IVO458773:IVQ458773 ILS458773:ILU458773 IBW458773:IBY458773 HSA458773:HSC458773 HIE458773:HIG458773 GYI458773:GYK458773 GOM458773:GOO458773 GEQ458773:GES458773 FUU458773:FUW458773 FKY458773:FLA458773 FBC458773:FBE458773 ERG458773:ERI458773 EHK458773:EHM458773 DXO458773:DXQ458773 DNS458773:DNU458773 DDW458773:DDY458773 CUA458773:CUC458773 CKE458773:CKG458773 CAI458773:CAK458773 BQM458773:BQO458773 BGQ458773:BGS458773 AWU458773:AWW458773 AMY458773:ANA458773 ADC458773:ADE458773 TG458773:TI458773 JK458773:JM458773 O458773:Q458773 WVW393237:WVY393237 WMA393237:WMC393237 WCE393237:WCG393237 VSI393237:VSK393237 VIM393237:VIO393237 UYQ393237:UYS393237 UOU393237:UOW393237 UEY393237:UFA393237 TVC393237:TVE393237 TLG393237:TLI393237 TBK393237:TBM393237 SRO393237:SRQ393237 SHS393237:SHU393237 RXW393237:RXY393237 ROA393237:ROC393237 REE393237:REG393237 QUI393237:QUK393237 QKM393237:QKO393237 QAQ393237:QAS393237 PQU393237:PQW393237 PGY393237:PHA393237 OXC393237:OXE393237 ONG393237:ONI393237 ODK393237:ODM393237 NTO393237:NTQ393237 NJS393237:NJU393237 MZW393237:MZY393237 MQA393237:MQC393237 MGE393237:MGG393237 LWI393237:LWK393237 LMM393237:LMO393237 LCQ393237:LCS393237 KSU393237:KSW393237 KIY393237:KJA393237 JZC393237:JZE393237 JPG393237:JPI393237 JFK393237:JFM393237 IVO393237:IVQ393237 ILS393237:ILU393237 IBW393237:IBY393237 HSA393237:HSC393237 HIE393237:HIG393237 GYI393237:GYK393237 GOM393237:GOO393237 GEQ393237:GES393237 FUU393237:FUW393237 FKY393237:FLA393237 FBC393237:FBE393237 ERG393237:ERI393237 EHK393237:EHM393237 DXO393237:DXQ393237 DNS393237:DNU393237 DDW393237:DDY393237 CUA393237:CUC393237 CKE393237:CKG393237 CAI393237:CAK393237 BQM393237:BQO393237 BGQ393237:BGS393237 AWU393237:AWW393237 AMY393237:ANA393237 ADC393237:ADE393237 TG393237:TI393237 JK393237:JM393237 O393237:Q393237 WVW327701:WVY327701 WMA327701:WMC327701 WCE327701:WCG327701 VSI327701:VSK327701 VIM327701:VIO327701 UYQ327701:UYS327701 UOU327701:UOW327701 UEY327701:UFA327701 TVC327701:TVE327701 TLG327701:TLI327701 TBK327701:TBM327701 SRO327701:SRQ327701 SHS327701:SHU327701 RXW327701:RXY327701 ROA327701:ROC327701 REE327701:REG327701 QUI327701:QUK327701 QKM327701:QKO327701 QAQ327701:QAS327701 PQU327701:PQW327701 PGY327701:PHA327701 OXC327701:OXE327701 ONG327701:ONI327701 ODK327701:ODM327701 NTO327701:NTQ327701 NJS327701:NJU327701 MZW327701:MZY327701 MQA327701:MQC327701 MGE327701:MGG327701 LWI327701:LWK327701 LMM327701:LMO327701 LCQ327701:LCS327701 KSU327701:KSW327701 KIY327701:KJA327701 JZC327701:JZE327701 JPG327701:JPI327701 JFK327701:JFM327701 IVO327701:IVQ327701 ILS327701:ILU327701 IBW327701:IBY327701 HSA327701:HSC327701 HIE327701:HIG327701 GYI327701:GYK327701 GOM327701:GOO327701 GEQ327701:GES327701 FUU327701:FUW327701 FKY327701:FLA327701 FBC327701:FBE327701 ERG327701:ERI327701 EHK327701:EHM327701 DXO327701:DXQ327701 DNS327701:DNU327701 DDW327701:DDY327701 CUA327701:CUC327701 CKE327701:CKG327701 CAI327701:CAK327701 BQM327701:BQO327701 BGQ327701:BGS327701 AWU327701:AWW327701 AMY327701:ANA327701 ADC327701:ADE327701 TG327701:TI327701 JK327701:JM327701 O327701:Q327701 WVW262165:WVY262165 WMA262165:WMC262165 WCE262165:WCG262165 VSI262165:VSK262165 VIM262165:VIO262165 UYQ262165:UYS262165 UOU262165:UOW262165 UEY262165:UFA262165 TVC262165:TVE262165 TLG262165:TLI262165 TBK262165:TBM262165 SRO262165:SRQ262165 SHS262165:SHU262165 RXW262165:RXY262165 ROA262165:ROC262165 REE262165:REG262165 QUI262165:QUK262165 QKM262165:QKO262165 QAQ262165:QAS262165 PQU262165:PQW262165 PGY262165:PHA262165 OXC262165:OXE262165 ONG262165:ONI262165 ODK262165:ODM262165 NTO262165:NTQ262165 NJS262165:NJU262165 MZW262165:MZY262165 MQA262165:MQC262165 MGE262165:MGG262165 LWI262165:LWK262165 LMM262165:LMO262165 LCQ262165:LCS262165 KSU262165:KSW262165 KIY262165:KJA262165 JZC262165:JZE262165 JPG262165:JPI262165 JFK262165:JFM262165 IVO262165:IVQ262165 ILS262165:ILU262165 IBW262165:IBY262165 HSA262165:HSC262165 HIE262165:HIG262165 GYI262165:GYK262165 GOM262165:GOO262165 GEQ262165:GES262165 FUU262165:FUW262165 FKY262165:FLA262165 FBC262165:FBE262165 ERG262165:ERI262165 EHK262165:EHM262165 DXO262165:DXQ262165 DNS262165:DNU262165 DDW262165:DDY262165 CUA262165:CUC262165 CKE262165:CKG262165 CAI262165:CAK262165 BQM262165:BQO262165 BGQ262165:BGS262165 AWU262165:AWW262165 AMY262165:ANA262165 ADC262165:ADE262165 TG262165:TI262165 JK262165:JM262165 O262165:Q262165 WVW196629:WVY196629 WMA196629:WMC196629 WCE196629:WCG196629 VSI196629:VSK196629 VIM196629:VIO196629 UYQ196629:UYS196629 UOU196629:UOW196629 UEY196629:UFA196629 TVC196629:TVE196629 TLG196629:TLI196629 TBK196629:TBM196629 SRO196629:SRQ196629 SHS196629:SHU196629 RXW196629:RXY196629 ROA196629:ROC196629 REE196629:REG196629 QUI196629:QUK196629 QKM196629:QKO196629 QAQ196629:QAS196629 PQU196629:PQW196629 PGY196629:PHA196629 OXC196629:OXE196629 ONG196629:ONI196629 ODK196629:ODM196629 NTO196629:NTQ196629 NJS196629:NJU196629 MZW196629:MZY196629 MQA196629:MQC196629 MGE196629:MGG196629 LWI196629:LWK196629 LMM196629:LMO196629 LCQ196629:LCS196629 KSU196629:KSW196629 KIY196629:KJA196629 JZC196629:JZE196629 JPG196629:JPI196629 JFK196629:JFM196629 IVO196629:IVQ196629 ILS196629:ILU196629 IBW196629:IBY196629 HSA196629:HSC196629 HIE196629:HIG196629 GYI196629:GYK196629 GOM196629:GOO196629 GEQ196629:GES196629 FUU196629:FUW196629 FKY196629:FLA196629 FBC196629:FBE196629 ERG196629:ERI196629 EHK196629:EHM196629 DXO196629:DXQ196629 DNS196629:DNU196629 DDW196629:DDY196629 CUA196629:CUC196629 CKE196629:CKG196629 CAI196629:CAK196629 BQM196629:BQO196629 BGQ196629:BGS196629 AWU196629:AWW196629 AMY196629:ANA196629 ADC196629:ADE196629 TG196629:TI196629 JK196629:JM196629 O196629:Q196629 WVW131093:WVY131093 WMA131093:WMC131093 WCE131093:WCG131093 VSI131093:VSK131093 VIM131093:VIO131093 UYQ131093:UYS131093 UOU131093:UOW131093 UEY131093:UFA131093 TVC131093:TVE131093 TLG131093:TLI131093 TBK131093:TBM131093 SRO131093:SRQ131093 SHS131093:SHU131093 RXW131093:RXY131093 ROA131093:ROC131093 REE131093:REG131093 QUI131093:QUK131093 QKM131093:QKO131093 QAQ131093:QAS131093 PQU131093:PQW131093 PGY131093:PHA131093 OXC131093:OXE131093 ONG131093:ONI131093 ODK131093:ODM131093 NTO131093:NTQ131093 NJS131093:NJU131093 MZW131093:MZY131093 MQA131093:MQC131093 MGE131093:MGG131093 LWI131093:LWK131093 LMM131093:LMO131093 LCQ131093:LCS131093 KSU131093:KSW131093 KIY131093:KJA131093 JZC131093:JZE131093 JPG131093:JPI131093 JFK131093:JFM131093 IVO131093:IVQ131093 ILS131093:ILU131093 IBW131093:IBY131093 HSA131093:HSC131093 HIE131093:HIG131093 GYI131093:GYK131093 GOM131093:GOO131093 GEQ131093:GES131093 FUU131093:FUW131093 FKY131093:FLA131093 FBC131093:FBE131093 ERG131093:ERI131093 EHK131093:EHM131093 DXO131093:DXQ131093 DNS131093:DNU131093 DDW131093:DDY131093 CUA131093:CUC131093 CKE131093:CKG131093 CAI131093:CAK131093 BQM131093:BQO131093 BGQ131093:BGS131093 AWU131093:AWW131093 AMY131093:ANA131093 ADC131093:ADE131093 TG131093:TI131093 JK131093:JM131093 O131093:Q131093 WVW65557:WVY65557 WMA65557:WMC65557 WCE65557:WCG65557 VSI65557:VSK65557 VIM65557:VIO65557 UYQ65557:UYS65557 UOU65557:UOW65557 UEY65557:UFA65557 TVC65557:TVE65557 TLG65557:TLI65557 TBK65557:TBM65557 SRO65557:SRQ65557 SHS65557:SHU65557 RXW65557:RXY65557 ROA65557:ROC65557 REE65557:REG65557 QUI65557:QUK65557 QKM65557:QKO65557 QAQ65557:QAS65557 PQU65557:PQW65557 PGY65557:PHA65557 OXC65557:OXE65557 ONG65557:ONI65557 ODK65557:ODM65557 NTO65557:NTQ65557 NJS65557:NJU65557 MZW65557:MZY65557 MQA65557:MQC65557 MGE65557:MGG65557 LWI65557:LWK65557 LMM65557:LMO65557 LCQ65557:LCS65557 KSU65557:KSW65557 KIY65557:KJA65557 JZC65557:JZE65557 JPG65557:JPI65557 JFK65557:JFM65557 IVO65557:IVQ65557 ILS65557:ILU65557 IBW65557:IBY65557 HSA65557:HSC65557 HIE65557:HIG65557 GYI65557:GYK65557 GOM65557:GOO65557 GEQ65557:GES65557 FUU65557:FUW65557 FKY65557:FLA65557 FBC65557:FBE65557 ERG65557:ERI65557 EHK65557:EHM65557 DXO65557:DXQ65557 DNS65557:DNU65557 DDW65557:DDY65557 CUA65557:CUC65557 CKE65557:CKG65557 CAI65557:CAK65557 BQM65557:BQO65557 BGQ65557:BGS65557 AWU65557:AWW65557 AMY65557:ANA65557 ADC65557:ADE65557 TG65557:TI65557 JK65557:JM65557 O65557:Q65557 WVX17:WVZ17 WMB17:WMD17 WCF17:WCH17 VSJ17:VSL17 VIN17:VIP17 UYR17:UYT17 UOV17:UOX17 UEZ17:UFB17 TVD17:TVF17 TLH17:TLJ17 TBL17:TBN17 SRP17:SRR17 SHT17:SHV17 RXX17:RXZ17 ROB17:ROD17 REF17:REH17 QUJ17:QUL17 QKN17:QKP17 QAR17:QAT17 PQV17:PQX17 PGZ17:PHB17 OXD17:OXF17 ONH17:ONJ17 ODL17:ODN17 NTP17:NTR17 NJT17:NJV17 MZX17:MZZ17 MQB17:MQD17 MGF17:MGH17 LWJ17:LWL17 LMN17:LMP17 LCR17:LCT17 KSV17:KSX17 KIZ17:KJB17 JZD17:JZF17 JPH17:JPJ17 JFL17:JFN17 IVP17:IVR17 ILT17:ILV17 IBX17:IBZ17 HSB17:HSD17 HIF17:HIH17 GYJ17:GYL17 GON17:GOP17 GER17:GET17 FUV17:FUX17 FKZ17:FLB17 FBD17:FBF17 ERH17:ERJ17 EHL17:EHN17 DXP17:DXR17 DNT17:DNV17 DDX17:DDZ17 CUB17:CUD17 CKF17:CKH17 CAJ17:CAL17 BQN17:BQP17 BGR17:BGT17 AWV17:AWX17 AMZ17:ANB17 ADD17:ADF17 TH17:TJ17 JL17:JN17" xr:uid="{19872642-1E22-4E88-A396-45F312C4F31B}">
      <formula1>#REF!</formula1>
    </dataValidation>
  </dataValidations>
  <printOptions horizontalCentered="1"/>
  <pageMargins left="0.59055118110236227" right="0.59055118110236227" top="0.78740157480314965" bottom="0.39370078740157483" header="0.59055118110236227" footer="0.19685039370078741"/>
  <pageSetup paperSize="9" scale="94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ED261-6850-4C00-B9AC-7B4ED304461A}">
  <sheetPr>
    <tabColor rgb="FF00B0F0"/>
  </sheetPr>
  <dimension ref="A1:V59"/>
  <sheetViews>
    <sheetView view="pageBreakPreview" zoomScaleNormal="100" zoomScaleSheetLayoutView="100" workbookViewId="0">
      <selection activeCell="L11" sqref="L11:L32"/>
    </sheetView>
  </sheetViews>
  <sheetFormatPr defaultColWidth="7.75" defaultRowHeight="11.25" x14ac:dyDescent="0.15"/>
  <cols>
    <col min="1" max="1" width="1.625" style="89" customWidth="1"/>
    <col min="2" max="2" width="9.5" style="89" customWidth="1"/>
    <col min="3" max="3" width="5.625" style="89" customWidth="1"/>
    <col min="4" max="4" width="9.625" style="89" customWidth="1"/>
    <col min="5" max="5" width="5.5" style="89" customWidth="1"/>
    <col min="6" max="6" width="7.625" style="89" customWidth="1"/>
    <col min="7" max="7" width="10.75" style="89" customWidth="1"/>
    <col min="8" max="8" width="13.125" style="89" customWidth="1"/>
    <col min="9" max="9" width="9.5" style="90" bestFit="1" customWidth="1"/>
    <col min="10" max="10" width="7.625" style="89" customWidth="1"/>
    <col min="11" max="11" width="13.125" style="89" customWidth="1"/>
    <col min="12" max="12" width="7.625" style="89" customWidth="1"/>
    <col min="13" max="13" width="13.125" style="89" customWidth="1"/>
    <col min="14" max="14" width="7.625" style="89" customWidth="1"/>
    <col min="15" max="15" width="13.125" style="89" customWidth="1"/>
    <col min="16" max="16" width="7.625" style="89" customWidth="1"/>
    <col min="17" max="17" width="13.125" style="89" customWidth="1"/>
    <col min="18" max="18" width="7.75" style="89" customWidth="1"/>
    <col min="19" max="19" width="9" style="89" bestFit="1" customWidth="1"/>
    <col min="20" max="20" width="8.5" style="89" bestFit="1" customWidth="1"/>
    <col min="21" max="257" width="7.75" style="89"/>
    <col min="258" max="258" width="1.625" style="89" customWidth="1"/>
    <col min="259" max="259" width="9.5" style="89" customWidth="1"/>
    <col min="260" max="260" width="5.625" style="89" customWidth="1"/>
    <col min="261" max="261" width="9.625" style="89" customWidth="1"/>
    <col min="262" max="262" width="5.5" style="89" customWidth="1"/>
    <col min="263" max="263" width="7.625" style="89" customWidth="1"/>
    <col min="264" max="264" width="10.75" style="89" customWidth="1"/>
    <col min="265" max="265" width="13.125" style="89" customWidth="1"/>
    <col min="266" max="266" width="7.625" style="89" customWidth="1"/>
    <col min="267" max="267" width="13.125" style="89" customWidth="1"/>
    <col min="268" max="268" width="7.625" style="89" customWidth="1"/>
    <col min="269" max="269" width="13.125" style="89" customWidth="1"/>
    <col min="270" max="270" width="7.625" style="89" customWidth="1"/>
    <col min="271" max="271" width="13.125" style="89" customWidth="1"/>
    <col min="272" max="272" width="7.625" style="89" customWidth="1"/>
    <col min="273" max="273" width="13.125" style="89" customWidth="1"/>
    <col min="274" max="274" width="7.75" style="89"/>
    <col min="275" max="275" width="13.875" style="89" bestFit="1" customWidth="1"/>
    <col min="276" max="513" width="7.75" style="89"/>
    <col min="514" max="514" width="1.625" style="89" customWidth="1"/>
    <col min="515" max="515" width="9.5" style="89" customWidth="1"/>
    <col min="516" max="516" width="5.625" style="89" customWidth="1"/>
    <col min="517" max="517" width="9.625" style="89" customWidth="1"/>
    <col min="518" max="518" width="5.5" style="89" customWidth="1"/>
    <col min="519" max="519" width="7.625" style="89" customWidth="1"/>
    <col min="520" max="520" width="10.75" style="89" customWidth="1"/>
    <col min="521" max="521" width="13.125" style="89" customWidth="1"/>
    <col min="522" max="522" width="7.625" style="89" customWidth="1"/>
    <col min="523" max="523" width="13.125" style="89" customWidth="1"/>
    <col min="524" max="524" width="7.625" style="89" customWidth="1"/>
    <col min="525" max="525" width="13.125" style="89" customWidth="1"/>
    <col min="526" max="526" width="7.625" style="89" customWidth="1"/>
    <col min="527" max="527" width="13.125" style="89" customWidth="1"/>
    <col min="528" max="528" width="7.625" style="89" customWidth="1"/>
    <col min="529" max="529" width="13.125" style="89" customWidth="1"/>
    <col min="530" max="530" width="7.75" style="89"/>
    <col min="531" max="531" width="13.875" style="89" bestFit="1" customWidth="1"/>
    <col min="532" max="769" width="7.75" style="89"/>
    <col min="770" max="770" width="1.625" style="89" customWidth="1"/>
    <col min="771" max="771" width="9.5" style="89" customWidth="1"/>
    <col min="772" max="772" width="5.625" style="89" customWidth="1"/>
    <col min="773" max="773" width="9.625" style="89" customWidth="1"/>
    <col min="774" max="774" width="5.5" style="89" customWidth="1"/>
    <col min="775" max="775" width="7.625" style="89" customWidth="1"/>
    <col min="776" max="776" width="10.75" style="89" customWidth="1"/>
    <col min="777" max="777" width="13.125" style="89" customWidth="1"/>
    <col min="778" max="778" width="7.625" style="89" customWidth="1"/>
    <col min="779" max="779" width="13.125" style="89" customWidth="1"/>
    <col min="780" max="780" width="7.625" style="89" customWidth="1"/>
    <col min="781" max="781" width="13.125" style="89" customWidth="1"/>
    <col min="782" max="782" width="7.625" style="89" customWidth="1"/>
    <col min="783" max="783" width="13.125" style="89" customWidth="1"/>
    <col min="784" max="784" width="7.625" style="89" customWidth="1"/>
    <col min="785" max="785" width="13.125" style="89" customWidth="1"/>
    <col min="786" max="786" width="7.75" style="89"/>
    <col min="787" max="787" width="13.875" style="89" bestFit="1" customWidth="1"/>
    <col min="788" max="1025" width="7.75" style="89"/>
    <col min="1026" max="1026" width="1.625" style="89" customWidth="1"/>
    <col min="1027" max="1027" width="9.5" style="89" customWidth="1"/>
    <col min="1028" max="1028" width="5.625" style="89" customWidth="1"/>
    <col min="1029" max="1029" width="9.625" style="89" customWidth="1"/>
    <col min="1030" max="1030" width="5.5" style="89" customWidth="1"/>
    <col min="1031" max="1031" width="7.625" style="89" customWidth="1"/>
    <col min="1032" max="1032" width="10.75" style="89" customWidth="1"/>
    <col min="1033" max="1033" width="13.125" style="89" customWidth="1"/>
    <col min="1034" max="1034" width="7.625" style="89" customWidth="1"/>
    <col min="1035" max="1035" width="13.125" style="89" customWidth="1"/>
    <col min="1036" max="1036" width="7.625" style="89" customWidth="1"/>
    <col min="1037" max="1037" width="13.125" style="89" customWidth="1"/>
    <col min="1038" max="1038" width="7.625" style="89" customWidth="1"/>
    <col min="1039" max="1039" width="13.125" style="89" customWidth="1"/>
    <col min="1040" max="1040" width="7.625" style="89" customWidth="1"/>
    <col min="1041" max="1041" width="13.125" style="89" customWidth="1"/>
    <col min="1042" max="1042" width="7.75" style="89"/>
    <col min="1043" max="1043" width="13.875" style="89" bestFit="1" customWidth="1"/>
    <col min="1044" max="1281" width="7.75" style="89"/>
    <col min="1282" max="1282" width="1.625" style="89" customWidth="1"/>
    <col min="1283" max="1283" width="9.5" style="89" customWidth="1"/>
    <col min="1284" max="1284" width="5.625" style="89" customWidth="1"/>
    <col min="1285" max="1285" width="9.625" style="89" customWidth="1"/>
    <col min="1286" max="1286" width="5.5" style="89" customWidth="1"/>
    <col min="1287" max="1287" width="7.625" style="89" customWidth="1"/>
    <col min="1288" max="1288" width="10.75" style="89" customWidth="1"/>
    <col min="1289" max="1289" width="13.125" style="89" customWidth="1"/>
    <col min="1290" max="1290" width="7.625" style="89" customWidth="1"/>
    <col min="1291" max="1291" width="13.125" style="89" customWidth="1"/>
    <col min="1292" max="1292" width="7.625" style="89" customWidth="1"/>
    <col min="1293" max="1293" width="13.125" style="89" customWidth="1"/>
    <col min="1294" max="1294" width="7.625" style="89" customWidth="1"/>
    <col min="1295" max="1295" width="13.125" style="89" customWidth="1"/>
    <col min="1296" max="1296" width="7.625" style="89" customWidth="1"/>
    <col min="1297" max="1297" width="13.125" style="89" customWidth="1"/>
    <col min="1298" max="1298" width="7.75" style="89"/>
    <col min="1299" max="1299" width="13.875" style="89" bestFit="1" customWidth="1"/>
    <col min="1300" max="1537" width="7.75" style="89"/>
    <col min="1538" max="1538" width="1.625" style="89" customWidth="1"/>
    <col min="1539" max="1539" width="9.5" style="89" customWidth="1"/>
    <col min="1540" max="1540" width="5.625" style="89" customWidth="1"/>
    <col min="1541" max="1541" width="9.625" style="89" customWidth="1"/>
    <col min="1542" max="1542" width="5.5" style="89" customWidth="1"/>
    <col min="1543" max="1543" width="7.625" style="89" customWidth="1"/>
    <col min="1544" max="1544" width="10.75" style="89" customWidth="1"/>
    <col min="1545" max="1545" width="13.125" style="89" customWidth="1"/>
    <col min="1546" max="1546" width="7.625" style="89" customWidth="1"/>
    <col min="1547" max="1547" width="13.125" style="89" customWidth="1"/>
    <col min="1548" max="1548" width="7.625" style="89" customWidth="1"/>
    <col min="1549" max="1549" width="13.125" style="89" customWidth="1"/>
    <col min="1550" max="1550" width="7.625" style="89" customWidth="1"/>
    <col min="1551" max="1551" width="13.125" style="89" customWidth="1"/>
    <col min="1552" max="1552" width="7.625" style="89" customWidth="1"/>
    <col min="1553" max="1553" width="13.125" style="89" customWidth="1"/>
    <col min="1554" max="1554" width="7.75" style="89"/>
    <col min="1555" max="1555" width="13.875" style="89" bestFit="1" customWidth="1"/>
    <col min="1556" max="1793" width="7.75" style="89"/>
    <col min="1794" max="1794" width="1.625" style="89" customWidth="1"/>
    <col min="1795" max="1795" width="9.5" style="89" customWidth="1"/>
    <col min="1796" max="1796" width="5.625" style="89" customWidth="1"/>
    <col min="1797" max="1797" width="9.625" style="89" customWidth="1"/>
    <col min="1798" max="1798" width="5.5" style="89" customWidth="1"/>
    <col min="1799" max="1799" width="7.625" style="89" customWidth="1"/>
    <col min="1800" max="1800" width="10.75" style="89" customWidth="1"/>
    <col min="1801" max="1801" width="13.125" style="89" customWidth="1"/>
    <col min="1802" max="1802" width="7.625" style="89" customWidth="1"/>
    <col min="1803" max="1803" width="13.125" style="89" customWidth="1"/>
    <col min="1804" max="1804" width="7.625" style="89" customWidth="1"/>
    <col min="1805" max="1805" width="13.125" style="89" customWidth="1"/>
    <col min="1806" max="1806" width="7.625" style="89" customWidth="1"/>
    <col min="1807" max="1807" width="13.125" style="89" customWidth="1"/>
    <col min="1808" max="1808" width="7.625" style="89" customWidth="1"/>
    <col min="1809" max="1809" width="13.125" style="89" customWidth="1"/>
    <col min="1810" max="1810" width="7.75" style="89"/>
    <col min="1811" max="1811" width="13.875" style="89" bestFit="1" customWidth="1"/>
    <col min="1812" max="2049" width="7.75" style="89"/>
    <col min="2050" max="2050" width="1.625" style="89" customWidth="1"/>
    <col min="2051" max="2051" width="9.5" style="89" customWidth="1"/>
    <col min="2052" max="2052" width="5.625" style="89" customWidth="1"/>
    <col min="2053" max="2053" width="9.625" style="89" customWidth="1"/>
    <col min="2054" max="2054" width="5.5" style="89" customWidth="1"/>
    <col min="2055" max="2055" width="7.625" style="89" customWidth="1"/>
    <col min="2056" max="2056" width="10.75" style="89" customWidth="1"/>
    <col min="2057" max="2057" width="13.125" style="89" customWidth="1"/>
    <col min="2058" max="2058" width="7.625" style="89" customWidth="1"/>
    <col min="2059" max="2059" width="13.125" style="89" customWidth="1"/>
    <col min="2060" max="2060" width="7.625" style="89" customWidth="1"/>
    <col min="2061" max="2061" width="13.125" style="89" customWidth="1"/>
    <col min="2062" max="2062" width="7.625" style="89" customWidth="1"/>
    <col min="2063" max="2063" width="13.125" style="89" customWidth="1"/>
    <col min="2064" max="2064" width="7.625" style="89" customWidth="1"/>
    <col min="2065" max="2065" width="13.125" style="89" customWidth="1"/>
    <col min="2066" max="2066" width="7.75" style="89"/>
    <col min="2067" max="2067" width="13.875" style="89" bestFit="1" customWidth="1"/>
    <col min="2068" max="2305" width="7.75" style="89"/>
    <col min="2306" max="2306" width="1.625" style="89" customWidth="1"/>
    <col min="2307" max="2307" width="9.5" style="89" customWidth="1"/>
    <col min="2308" max="2308" width="5.625" style="89" customWidth="1"/>
    <col min="2309" max="2309" width="9.625" style="89" customWidth="1"/>
    <col min="2310" max="2310" width="5.5" style="89" customWidth="1"/>
    <col min="2311" max="2311" width="7.625" style="89" customWidth="1"/>
    <col min="2312" max="2312" width="10.75" style="89" customWidth="1"/>
    <col min="2313" max="2313" width="13.125" style="89" customWidth="1"/>
    <col min="2314" max="2314" width="7.625" style="89" customWidth="1"/>
    <col min="2315" max="2315" width="13.125" style="89" customWidth="1"/>
    <col min="2316" max="2316" width="7.625" style="89" customWidth="1"/>
    <col min="2317" max="2317" width="13.125" style="89" customWidth="1"/>
    <col min="2318" max="2318" width="7.625" style="89" customWidth="1"/>
    <col min="2319" max="2319" width="13.125" style="89" customWidth="1"/>
    <col min="2320" max="2320" width="7.625" style="89" customWidth="1"/>
    <col min="2321" max="2321" width="13.125" style="89" customWidth="1"/>
    <col min="2322" max="2322" width="7.75" style="89"/>
    <col min="2323" max="2323" width="13.875" style="89" bestFit="1" customWidth="1"/>
    <col min="2324" max="2561" width="7.75" style="89"/>
    <col min="2562" max="2562" width="1.625" style="89" customWidth="1"/>
    <col min="2563" max="2563" width="9.5" style="89" customWidth="1"/>
    <col min="2564" max="2564" width="5.625" style="89" customWidth="1"/>
    <col min="2565" max="2565" width="9.625" style="89" customWidth="1"/>
    <col min="2566" max="2566" width="5.5" style="89" customWidth="1"/>
    <col min="2567" max="2567" width="7.625" style="89" customWidth="1"/>
    <col min="2568" max="2568" width="10.75" style="89" customWidth="1"/>
    <col min="2569" max="2569" width="13.125" style="89" customWidth="1"/>
    <col min="2570" max="2570" width="7.625" style="89" customWidth="1"/>
    <col min="2571" max="2571" width="13.125" style="89" customWidth="1"/>
    <col min="2572" max="2572" width="7.625" style="89" customWidth="1"/>
    <col min="2573" max="2573" width="13.125" style="89" customWidth="1"/>
    <col min="2574" max="2574" width="7.625" style="89" customWidth="1"/>
    <col min="2575" max="2575" width="13.125" style="89" customWidth="1"/>
    <col min="2576" max="2576" width="7.625" style="89" customWidth="1"/>
    <col min="2577" max="2577" width="13.125" style="89" customWidth="1"/>
    <col min="2578" max="2578" width="7.75" style="89"/>
    <col min="2579" max="2579" width="13.875" style="89" bestFit="1" customWidth="1"/>
    <col min="2580" max="2817" width="7.75" style="89"/>
    <col min="2818" max="2818" width="1.625" style="89" customWidth="1"/>
    <col min="2819" max="2819" width="9.5" style="89" customWidth="1"/>
    <col min="2820" max="2820" width="5.625" style="89" customWidth="1"/>
    <col min="2821" max="2821" width="9.625" style="89" customWidth="1"/>
    <col min="2822" max="2822" width="5.5" style="89" customWidth="1"/>
    <col min="2823" max="2823" width="7.625" style="89" customWidth="1"/>
    <col min="2824" max="2824" width="10.75" style="89" customWidth="1"/>
    <col min="2825" max="2825" width="13.125" style="89" customWidth="1"/>
    <col min="2826" max="2826" width="7.625" style="89" customWidth="1"/>
    <col min="2827" max="2827" width="13.125" style="89" customWidth="1"/>
    <col min="2828" max="2828" width="7.625" style="89" customWidth="1"/>
    <col min="2829" max="2829" width="13.125" style="89" customWidth="1"/>
    <col min="2830" max="2830" width="7.625" style="89" customWidth="1"/>
    <col min="2831" max="2831" width="13.125" style="89" customWidth="1"/>
    <col min="2832" max="2832" width="7.625" style="89" customWidth="1"/>
    <col min="2833" max="2833" width="13.125" style="89" customWidth="1"/>
    <col min="2834" max="2834" width="7.75" style="89"/>
    <col min="2835" max="2835" width="13.875" style="89" bestFit="1" customWidth="1"/>
    <col min="2836" max="3073" width="7.75" style="89"/>
    <col min="3074" max="3074" width="1.625" style="89" customWidth="1"/>
    <col min="3075" max="3075" width="9.5" style="89" customWidth="1"/>
    <col min="3076" max="3076" width="5.625" style="89" customWidth="1"/>
    <col min="3077" max="3077" width="9.625" style="89" customWidth="1"/>
    <col min="3078" max="3078" width="5.5" style="89" customWidth="1"/>
    <col min="3079" max="3079" width="7.625" style="89" customWidth="1"/>
    <col min="3080" max="3080" width="10.75" style="89" customWidth="1"/>
    <col min="3081" max="3081" width="13.125" style="89" customWidth="1"/>
    <col min="3082" max="3082" width="7.625" style="89" customWidth="1"/>
    <col min="3083" max="3083" width="13.125" style="89" customWidth="1"/>
    <col min="3084" max="3084" width="7.625" style="89" customWidth="1"/>
    <col min="3085" max="3085" width="13.125" style="89" customWidth="1"/>
    <col min="3086" max="3086" width="7.625" style="89" customWidth="1"/>
    <col min="3087" max="3087" width="13.125" style="89" customWidth="1"/>
    <col min="3088" max="3088" width="7.625" style="89" customWidth="1"/>
    <col min="3089" max="3089" width="13.125" style="89" customWidth="1"/>
    <col min="3090" max="3090" width="7.75" style="89"/>
    <col min="3091" max="3091" width="13.875" style="89" bestFit="1" customWidth="1"/>
    <col min="3092" max="3329" width="7.75" style="89"/>
    <col min="3330" max="3330" width="1.625" style="89" customWidth="1"/>
    <col min="3331" max="3331" width="9.5" style="89" customWidth="1"/>
    <col min="3332" max="3332" width="5.625" style="89" customWidth="1"/>
    <col min="3333" max="3333" width="9.625" style="89" customWidth="1"/>
    <col min="3334" max="3334" width="5.5" style="89" customWidth="1"/>
    <col min="3335" max="3335" width="7.625" style="89" customWidth="1"/>
    <col min="3336" max="3336" width="10.75" style="89" customWidth="1"/>
    <col min="3337" max="3337" width="13.125" style="89" customWidth="1"/>
    <col min="3338" max="3338" width="7.625" style="89" customWidth="1"/>
    <col min="3339" max="3339" width="13.125" style="89" customWidth="1"/>
    <col min="3340" max="3340" width="7.625" style="89" customWidth="1"/>
    <col min="3341" max="3341" width="13.125" style="89" customWidth="1"/>
    <col min="3342" max="3342" width="7.625" style="89" customWidth="1"/>
    <col min="3343" max="3343" width="13.125" style="89" customWidth="1"/>
    <col min="3344" max="3344" width="7.625" style="89" customWidth="1"/>
    <col min="3345" max="3345" width="13.125" style="89" customWidth="1"/>
    <col min="3346" max="3346" width="7.75" style="89"/>
    <col min="3347" max="3347" width="13.875" style="89" bestFit="1" customWidth="1"/>
    <col min="3348" max="3585" width="7.75" style="89"/>
    <col min="3586" max="3586" width="1.625" style="89" customWidth="1"/>
    <col min="3587" max="3587" width="9.5" style="89" customWidth="1"/>
    <col min="3588" max="3588" width="5.625" style="89" customWidth="1"/>
    <col min="3589" max="3589" width="9.625" style="89" customWidth="1"/>
    <col min="3590" max="3590" width="5.5" style="89" customWidth="1"/>
    <col min="3591" max="3591" width="7.625" style="89" customWidth="1"/>
    <col min="3592" max="3592" width="10.75" style="89" customWidth="1"/>
    <col min="3593" max="3593" width="13.125" style="89" customWidth="1"/>
    <col min="3594" max="3594" width="7.625" style="89" customWidth="1"/>
    <col min="3595" max="3595" width="13.125" style="89" customWidth="1"/>
    <col min="3596" max="3596" width="7.625" style="89" customWidth="1"/>
    <col min="3597" max="3597" width="13.125" style="89" customWidth="1"/>
    <col min="3598" max="3598" width="7.625" style="89" customWidth="1"/>
    <col min="3599" max="3599" width="13.125" style="89" customWidth="1"/>
    <col min="3600" max="3600" width="7.625" style="89" customWidth="1"/>
    <col min="3601" max="3601" width="13.125" style="89" customWidth="1"/>
    <col min="3602" max="3602" width="7.75" style="89"/>
    <col min="3603" max="3603" width="13.875" style="89" bestFit="1" customWidth="1"/>
    <col min="3604" max="3841" width="7.75" style="89"/>
    <col min="3842" max="3842" width="1.625" style="89" customWidth="1"/>
    <col min="3843" max="3843" width="9.5" style="89" customWidth="1"/>
    <col min="3844" max="3844" width="5.625" style="89" customWidth="1"/>
    <col min="3845" max="3845" width="9.625" style="89" customWidth="1"/>
    <col min="3846" max="3846" width="5.5" style="89" customWidth="1"/>
    <col min="3847" max="3847" width="7.625" style="89" customWidth="1"/>
    <col min="3848" max="3848" width="10.75" style="89" customWidth="1"/>
    <col min="3849" max="3849" width="13.125" style="89" customWidth="1"/>
    <col min="3850" max="3850" width="7.625" style="89" customWidth="1"/>
    <col min="3851" max="3851" width="13.125" style="89" customWidth="1"/>
    <col min="3852" max="3852" width="7.625" style="89" customWidth="1"/>
    <col min="3853" max="3853" width="13.125" style="89" customWidth="1"/>
    <col min="3854" max="3854" width="7.625" style="89" customWidth="1"/>
    <col min="3855" max="3855" width="13.125" style="89" customWidth="1"/>
    <col min="3856" max="3856" width="7.625" style="89" customWidth="1"/>
    <col min="3857" max="3857" width="13.125" style="89" customWidth="1"/>
    <col min="3858" max="3858" width="7.75" style="89"/>
    <col min="3859" max="3859" width="13.875" style="89" bestFit="1" customWidth="1"/>
    <col min="3860" max="4097" width="7.75" style="89"/>
    <col min="4098" max="4098" width="1.625" style="89" customWidth="1"/>
    <col min="4099" max="4099" width="9.5" style="89" customWidth="1"/>
    <col min="4100" max="4100" width="5.625" style="89" customWidth="1"/>
    <col min="4101" max="4101" width="9.625" style="89" customWidth="1"/>
    <col min="4102" max="4102" width="5.5" style="89" customWidth="1"/>
    <col min="4103" max="4103" width="7.625" style="89" customWidth="1"/>
    <col min="4104" max="4104" width="10.75" style="89" customWidth="1"/>
    <col min="4105" max="4105" width="13.125" style="89" customWidth="1"/>
    <col min="4106" max="4106" width="7.625" style="89" customWidth="1"/>
    <col min="4107" max="4107" width="13.125" style="89" customWidth="1"/>
    <col min="4108" max="4108" width="7.625" style="89" customWidth="1"/>
    <col min="4109" max="4109" width="13.125" style="89" customWidth="1"/>
    <col min="4110" max="4110" width="7.625" style="89" customWidth="1"/>
    <col min="4111" max="4111" width="13.125" style="89" customWidth="1"/>
    <col min="4112" max="4112" width="7.625" style="89" customWidth="1"/>
    <col min="4113" max="4113" width="13.125" style="89" customWidth="1"/>
    <col min="4114" max="4114" width="7.75" style="89"/>
    <col min="4115" max="4115" width="13.875" style="89" bestFit="1" customWidth="1"/>
    <col min="4116" max="4353" width="7.75" style="89"/>
    <col min="4354" max="4354" width="1.625" style="89" customWidth="1"/>
    <col min="4355" max="4355" width="9.5" style="89" customWidth="1"/>
    <col min="4356" max="4356" width="5.625" style="89" customWidth="1"/>
    <col min="4357" max="4357" width="9.625" style="89" customWidth="1"/>
    <col min="4358" max="4358" width="5.5" style="89" customWidth="1"/>
    <col min="4359" max="4359" width="7.625" style="89" customWidth="1"/>
    <col min="4360" max="4360" width="10.75" style="89" customWidth="1"/>
    <col min="4361" max="4361" width="13.125" style="89" customWidth="1"/>
    <col min="4362" max="4362" width="7.625" style="89" customWidth="1"/>
    <col min="4363" max="4363" width="13.125" style="89" customWidth="1"/>
    <col min="4364" max="4364" width="7.625" style="89" customWidth="1"/>
    <col min="4365" max="4365" width="13.125" style="89" customWidth="1"/>
    <col min="4366" max="4366" width="7.625" style="89" customWidth="1"/>
    <col min="4367" max="4367" width="13.125" style="89" customWidth="1"/>
    <col min="4368" max="4368" width="7.625" style="89" customWidth="1"/>
    <col min="4369" max="4369" width="13.125" style="89" customWidth="1"/>
    <col min="4370" max="4370" width="7.75" style="89"/>
    <col min="4371" max="4371" width="13.875" style="89" bestFit="1" customWidth="1"/>
    <col min="4372" max="4609" width="7.75" style="89"/>
    <col min="4610" max="4610" width="1.625" style="89" customWidth="1"/>
    <col min="4611" max="4611" width="9.5" style="89" customWidth="1"/>
    <col min="4612" max="4612" width="5.625" style="89" customWidth="1"/>
    <col min="4613" max="4613" width="9.625" style="89" customWidth="1"/>
    <col min="4614" max="4614" width="5.5" style="89" customWidth="1"/>
    <col min="4615" max="4615" width="7.625" style="89" customWidth="1"/>
    <col min="4616" max="4616" width="10.75" style="89" customWidth="1"/>
    <col min="4617" max="4617" width="13.125" style="89" customWidth="1"/>
    <col min="4618" max="4618" width="7.625" style="89" customWidth="1"/>
    <col min="4619" max="4619" width="13.125" style="89" customWidth="1"/>
    <col min="4620" max="4620" width="7.625" style="89" customWidth="1"/>
    <col min="4621" max="4621" width="13.125" style="89" customWidth="1"/>
    <col min="4622" max="4622" width="7.625" style="89" customWidth="1"/>
    <col min="4623" max="4623" width="13.125" style="89" customWidth="1"/>
    <col min="4624" max="4624" width="7.625" style="89" customWidth="1"/>
    <col min="4625" max="4625" width="13.125" style="89" customWidth="1"/>
    <col min="4626" max="4626" width="7.75" style="89"/>
    <col min="4627" max="4627" width="13.875" style="89" bestFit="1" customWidth="1"/>
    <col min="4628" max="4865" width="7.75" style="89"/>
    <col min="4866" max="4866" width="1.625" style="89" customWidth="1"/>
    <col min="4867" max="4867" width="9.5" style="89" customWidth="1"/>
    <col min="4868" max="4868" width="5.625" style="89" customWidth="1"/>
    <col min="4869" max="4869" width="9.625" style="89" customWidth="1"/>
    <col min="4870" max="4870" width="5.5" style="89" customWidth="1"/>
    <col min="4871" max="4871" width="7.625" style="89" customWidth="1"/>
    <col min="4872" max="4872" width="10.75" style="89" customWidth="1"/>
    <col min="4873" max="4873" width="13.125" style="89" customWidth="1"/>
    <col min="4874" max="4874" width="7.625" style="89" customWidth="1"/>
    <col min="4875" max="4875" width="13.125" style="89" customWidth="1"/>
    <col min="4876" max="4876" width="7.625" style="89" customWidth="1"/>
    <col min="4877" max="4877" width="13.125" style="89" customWidth="1"/>
    <col min="4878" max="4878" width="7.625" style="89" customWidth="1"/>
    <col min="4879" max="4879" width="13.125" style="89" customWidth="1"/>
    <col min="4880" max="4880" width="7.625" style="89" customWidth="1"/>
    <col min="4881" max="4881" width="13.125" style="89" customWidth="1"/>
    <col min="4882" max="4882" width="7.75" style="89"/>
    <col min="4883" max="4883" width="13.875" style="89" bestFit="1" customWidth="1"/>
    <col min="4884" max="5121" width="7.75" style="89"/>
    <col min="5122" max="5122" width="1.625" style="89" customWidth="1"/>
    <col min="5123" max="5123" width="9.5" style="89" customWidth="1"/>
    <col min="5124" max="5124" width="5.625" style="89" customWidth="1"/>
    <col min="5125" max="5125" width="9.625" style="89" customWidth="1"/>
    <col min="5126" max="5126" width="5.5" style="89" customWidth="1"/>
    <col min="5127" max="5127" width="7.625" style="89" customWidth="1"/>
    <col min="5128" max="5128" width="10.75" style="89" customWidth="1"/>
    <col min="5129" max="5129" width="13.125" style="89" customWidth="1"/>
    <col min="5130" max="5130" width="7.625" style="89" customWidth="1"/>
    <col min="5131" max="5131" width="13.125" style="89" customWidth="1"/>
    <col min="5132" max="5132" width="7.625" style="89" customWidth="1"/>
    <col min="5133" max="5133" width="13.125" style="89" customWidth="1"/>
    <col min="5134" max="5134" width="7.625" style="89" customWidth="1"/>
    <col min="5135" max="5135" width="13.125" style="89" customWidth="1"/>
    <col min="5136" max="5136" width="7.625" style="89" customWidth="1"/>
    <col min="5137" max="5137" width="13.125" style="89" customWidth="1"/>
    <col min="5138" max="5138" width="7.75" style="89"/>
    <col min="5139" max="5139" width="13.875" style="89" bestFit="1" customWidth="1"/>
    <col min="5140" max="5377" width="7.75" style="89"/>
    <col min="5378" max="5378" width="1.625" style="89" customWidth="1"/>
    <col min="5379" max="5379" width="9.5" style="89" customWidth="1"/>
    <col min="5380" max="5380" width="5.625" style="89" customWidth="1"/>
    <col min="5381" max="5381" width="9.625" style="89" customWidth="1"/>
    <col min="5382" max="5382" width="5.5" style="89" customWidth="1"/>
    <col min="5383" max="5383" width="7.625" style="89" customWidth="1"/>
    <col min="5384" max="5384" width="10.75" style="89" customWidth="1"/>
    <col min="5385" max="5385" width="13.125" style="89" customWidth="1"/>
    <col min="5386" max="5386" width="7.625" style="89" customWidth="1"/>
    <col min="5387" max="5387" width="13.125" style="89" customWidth="1"/>
    <col min="5388" max="5388" width="7.625" style="89" customWidth="1"/>
    <col min="5389" max="5389" width="13.125" style="89" customWidth="1"/>
    <col min="5390" max="5390" width="7.625" style="89" customWidth="1"/>
    <col min="5391" max="5391" width="13.125" style="89" customWidth="1"/>
    <col min="5392" max="5392" width="7.625" style="89" customWidth="1"/>
    <col min="5393" max="5393" width="13.125" style="89" customWidth="1"/>
    <col min="5394" max="5394" width="7.75" style="89"/>
    <col min="5395" max="5395" width="13.875" style="89" bestFit="1" customWidth="1"/>
    <col min="5396" max="5633" width="7.75" style="89"/>
    <col min="5634" max="5634" width="1.625" style="89" customWidth="1"/>
    <col min="5635" max="5635" width="9.5" style="89" customWidth="1"/>
    <col min="5636" max="5636" width="5.625" style="89" customWidth="1"/>
    <col min="5637" max="5637" width="9.625" style="89" customWidth="1"/>
    <col min="5638" max="5638" width="5.5" style="89" customWidth="1"/>
    <col min="5639" max="5639" width="7.625" style="89" customWidth="1"/>
    <col min="5640" max="5640" width="10.75" style="89" customWidth="1"/>
    <col min="5641" max="5641" width="13.125" style="89" customWidth="1"/>
    <col min="5642" max="5642" width="7.625" style="89" customWidth="1"/>
    <col min="5643" max="5643" width="13.125" style="89" customWidth="1"/>
    <col min="5644" max="5644" width="7.625" style="89" customWidth="1"/>
    <col min="5645" max="5645" width="13.125" style="89" customWidth="1"/>
    <col min="5646" max="5646" width="7.625" style="89" customWidth="1"/>
    <col min="5647" max="5647" width="13.125" style="89" customWidth="1"/>
    <col min="5648" max="5648" width="7.625" style="89" customWidth="1"/>
    <col min="5649" max="5649" width="13.125" style="89" customWidth="1"/>
    <col min="5650" max="5650" width="7.75" style="89"/>
    <col min="5651" max="5651" width="13.875" style="89" bestFit="1" customWidth="1"/>
    <col min="5652" max="5889" width="7.75" style="89"/>
    <col min="5890" max="5890" width="1.625" style="89" customWidth="1"/>
    <col min="5891" max="5891" width="9.5" style="89" customWidth="1"/>
    <col min="5892" max="5892" width="5.625" style="89" customWidth="1"/>
    <col min="5893" max="5893" width="9.625" style="89" customWidth="1"/>
    <col min="5894" max="5894" width="5.5" style="89" customWidth="1"/>
    <col min="5895" max="5895" width="7.625" style="89" customWidth="1"/>
    <col min="5896" max="5896" width="10.75" style="89" customWidth="1"/>
    <col min="5897" max="5897" width="13.125" style="89" customWidth="1"/>
    <col min="5898" max="5898" width="7.625" style="89" customWidth="1"/>
    <col min="5899" max="5899" width="13.125" style="89" customWidth="1"/>
    <col min="5900" max="5900" width="7.625" style="89" customWidth="1"/>
    <col min="5901" max="5901" width="13.125" style="89" customWidth="1"/>
    <col min="5902" max="5902" width="7.625" style="89" customWidth="1"/>
    <col min="5903" max="5903" width="13.125" style="89" customWidth="1"/>
    <col min="5904" max="5904" width="7.625" style="89" customWidth="1"/>
    <col min="5905" max="5905" width="13.125" style="89" customWidth="1"/>
    <col min="5906" max="5906" width="7.75" style="89"/>
    <col min="5907" max="5907" width="13.875" style="89" bestFit="1" customWidth="1"/>
    <col min="5908" max="6145" width="7.75" style="89"/>
    <col min="6146" max="6146" width="1.625" style="89" customWidth="1"/>
    <col min="6147" max="6147" width="9.5" style="89" customWidth="1"/>
    <col min="6148" max="6148" width="5.625" style="89" customWidth="1"/>
    <col min="6149" max="6149" width="9.625" style="89" customWidth="1"/>
    <col min="6150" max="6150" width="5.5" style="89" customWidth="1"/>
    <col min="6151" max="6151" width="7.625" style="89" customWidth="1"/>
    <col min="6152" max="6152" width="10.75" style="89" customWidth="1"/>
    <col min="6153" max="6153" width="13.125" style="89" customWidth="1"/>
    <col min="6154" max="6154" width="7.625" style="89" customWidth="1"/>
    <col min="6155" max="6155" width="13.125" style="89" customWidth="1"/>
    <col min="6156" max="6156" width="7.625" style="89" customWidth="1"/>
    <col min="6157" max="6157" width="13.125" style="89" customWidth="1"/>
    <col min="6158" max="6158" width="7.625" style="89" customWidth="1"/>
    <col min="6159" max="6159" width="13.125" style="89" customWidth="1"/>
    <col min="6160" max="6160" width="7.625" style="89" customWidth="1"/>
    <col min="6161" max="6161" width="13.125" style="89" customWidth="1"/>
    <col min="6162" max="6162" width="7.75" style="89"/>
    <col min="6163" max="6163" width="13.875" style="89" bestFit="1" customWidth="1"/>
    <col min="6164" max="6401" width="7.75" style="89"/>
    <col min="6402" max="6402" width="1.625" style="89" customWidth="1"/>
    <col min="6403" max="6403" width="9.5" style="89" customWidth="1"/>
    <col min="6404" max="6404" width="5.625" style="89" customWidth="1"/>
    <col min="6405" max="6405" width="9.625" style="89" customWidth="1"/>
    <col min="6406" max="6406" width="5.5" style="89" customWidth="1"/>
    <col min="6407" max="6407" width="7.625" style="89" customWidth="1"/>
    <col min="6408" max="6408" width="10.75" style="89" customWidth="1"/>
    <col min="6409" max="6409" width="13.125" style="89" customWidth="1"/>
    <col min="6410" max="6410" width="7.625" style="89" customWidth="1"/>
    <col min="6411" max="6411" width="13.125" style="89" customWidth="1"/>
    <col min="6412" max="6412" width="7.625" style="89" customWidth="1"/>
    <col min="6413" max="6413" width="13.125" style="89" customWidth="1"/>
    <col min="6414" max="6414" width="7.625" style="89" customWidth="1"/>
    <col min="6415" max="6415" width="13.125" style="89" customWidth="1"/>
    <col min="6416" max="6416" width="7.625" style="89" customWidth="1"/>
    <col min="6417" max="6417" width="13.125" style="89" customWidth="1"/>
    <col min="6418" max="6418" width="7.75" style="89"/>
    <col min="6419" max="6419" width="13.875" style="89" bestFit="1" customWidth="1"/>
    <col min="6420" max="6657" width="7.75" style="89"/>
    <col min="6658" max="6658" width="1.625" style="89" customWidth="1"/>
    <col min="6659" max="6659" width="9.5" style="89" customWidth="1"/>
    <col min="6660" max="6660" width="5.625" style="89" customWidth="1"/>
    <col min="6661" max="6661" width="9.625" style="89" customWidth="1"/>
    <col min="6662" max="6662" width="5.5" style="89" customWidth="1"/>
    <col min="6663" max="6663" width="7.625" style="89" customWidth="1"/>
    <col min="6664" max="6664" width="10.75" style="89" customWidth="1"/>
    <col min="6665" max="6665" width="13.125" style="89" customWidth="1"/>
    <col min="6666" max="6666" width="7.625" style="89" customWidth="1"/>
    <col min="6667" max="6667" width="13.125" style="89" customWidth="1"/>
    <col min="6668" max="6668" width="7.625" style="89" customWidth="1"/>
    <col min="6669" max="6669" width="13.125" style="89" customWidth="1"/>
    <col min="6670" max="6670" width="7.625" style="89" customWidth="1"/>
    <col min="6671" max="6671" width="13.125" style="89" customWidth="1"/>
    <col min="6672" max="6672" width="7.625" style="89" customWidth="1"/>
    <col min="6673" max="6673" width="13.125" style="89" customWidth="1"/>
    <col min="6674" max="6674" width="7.75" style="89"/>
    <col min="6675" max="6675" width="13.875" style="89" bestFit="1" customWidth="1"/>
    <col min="6676" max="6913" width="7.75" style="89"/>
    <col min="6914" max="6914" width="1.625" style="89" customWidth="1"/>
    <col min="6915" max="6915" width="9.5" style="89" customWidth="1"/>
    <col min="6916" max="6916" width="5.625" style="89" customWidth="1"/>
    <col min="6917" max="6917" width="9.625" style="89" customWidth="1"/>
    <col min="6918" max="6918" width="5.5" style="89" customWidth="1"/>
    <col min="6919" max="6919" width="7.625" style="89" customWidth="1"/>
    <col min="6920" max="6920" width="10.75" style="89" customWidth="1"/>
    <col min="6921" max="6921" width="13.125" style="89" customWidth="1"/>
    <col min="6922" max="6922" width="7.625" style="89" customWidth="1"/>
    <col min="6923" max="6923" width="13.125" style="89" customWidth="1"/>
    <col min="6924" max="6924" width="7.625" style="89" customWidth="1"/>
    <col min="6925" max="6925" width="13.125" style="89" customWidth="1"/>
    <col min="6926" max="6926" width="7.625" style="89" customWidth="1"/>
    <col min="6927" max="6927" width="13.125" style="89" customWidth="1"/>
    <col min="6928" max="6928" width="7.625" style="89" customWidth="1"/>
    <col min="6929" max="6929" width="13.125" style="89" customWidth="1"/>
    <col min="6930" max="6930" width="7.75" style="89"/>
    <col min="6931" max="6931" width="13.875" style="89" bestFit="1" customWidth="1"/>
    <col min="6932" max="7169" width="7.75" style="89"/>
    <col min="7170" max="7170" width="1.625" style="89" customWidth="1"/>
    <col min="7171" max="7171" width="9.5" style="89" customWidth="1"/>
    <col min="7172" max="7172" width="5.625" style="89" customWidth="1"/>
    <col min="7173" max="7173" width="9.625" style="89" customWidth="1"/>
    <col min="7174" max="7174" width="5.5" style="89" customWidth="1"/>
    <col min="7175" max="7175" width="7.625" style="89" customWidth="1"/>
    <col min="7176" max="7176" width="10.75" style="89" customWidth="1"/>
    <col min="7177" max="7177" width="13.125" style="89" customWidth="1"/>
    <col min="7178" max="7178" width="7.625" style="89" customWidth="1"/>
    <col min="7179" max="7179" width="13.125" style="89" customWidth="1"/>
    <col min="7180" max="7180" width="7.625" style="89" customWidth="1"/>
    <col min="7181" max="7181" width="13.125" style="89" customWidth="1"/>
    <col min="7182" max="7182" width="7.625" style="89" customWidth="1"/>
    <col min="7183" max="7183" width="13.125" style="89" customWidth="1"/>
    <col min="7184" max="7184" width="7.625" style="89" customWidth="1"/>
    <col min="7185" max="7185" width="13.125" style="89" customWidth="1"/>
    <col min="7186" max="7186" width="7.75" style="89"/>
    <col min="7187" max="7187" width="13.875" style="89" bestFit="1" customWidth="1"/>
    <col min="7188" max="7425" width="7.75" style="89"/>
    <col min="7426" max="7426" width="1.625" style="89" customWidth="1"/>
    <col min="7427" max="7427" width="9.5" style="89" customWidth="1"/>
    <col min="7428" max="7428" width="5.625" style="89" customWidth="1"/>
    <col min="7429" max="7429" width="9.625" style="89" customWidth="1"/>
    <col min="7430" max="7430" width="5.5" style="89" customWidth="1"/>
    <col min="7431" max="7431" width="7.625" style="89" customWidth="1"/>
    <col min="7432" max="7432" width="10.75" style="89" customWidth="1"/>
    <col min="7433" max="7433" width="13.125" style="89" customWidth="1"/>
    <col min="7434" max="7434" width="7.625" style="89" customWidth="1"/>
    <col min="7435" max="7435" width="13.125" style="89" customWidth="1"/>
    <col min="7436" max="7436" width="7.625" style="89" customWidth="1"/>
    <col min="7437" max="7437" width="13.125" style="89" customWidth="1"/>
    <col min="7438" max="7438" width="7.625" style="89" customWidth="1"/>
    <col min="7439" max="7439" width="13.125" style="89" customWidth="1"/>
    <col min="7440" max="7440" width="7.625" style="89" customWidth="1"/>
    <col min="7441" max="7441" width="13.125" style="89" customWidth="1"/>
    <col min="7442" max="7442" width="7.75" style="89"/>
    <col min="7443" max="7443" width="13.875" style="89" bestFit="1" customWidth="1"/>
    <col min="7444" max="7681" width="7.75" style="89"/>
    <col min="7682" max="7682" width="1.625" style="89" customWidth="1"/>
    <col min="7683" max="7683" width="9.5" style="89" customWidth="1"/>
    <col min="7684" max="7684" width="5.625" style="89" customWidth="1"/>
    <col min="7685" max="7685" width="9.625" style="89" customWidth="1"/>
    <col min="7686" max="7686" width="5.5" style="89" customWidth="1"/>
    <col min="7687" max="7687" width="7.625" style="89" customWidth="1"/>
    <col min="7688" max="7688" width="10.75" style="89" customWidth="1"/>
    <col min="7689" max="7689" width="13.125" style="89" customWidth="1"/>
    <col min="7690" max="7690" width="7.625" style="89" customWidth="1"/>
    <col min="7691" max="7691" width="13.125" style="89" customWidth="1"/>
    <col min="7692" max="7692" width="7.625" style="89" customWidth="1"/>
    <col min="7693" max="7693" width="13.125" style="89" customWidth="1"/>
    <col min="7694" max="7694" width="7.625" style="89" customWidth="1"/>
    <col min="7695" max="7695" width="13.125" style="89" customWidth="1"/>
    <col min="7696" max="7696" width="7.625" style="89" customWidth="1"/>
    <col min="7697" max="7697" width="13.125" style="89" customWidth="1"/>
    <col min="7698" max="7698" width="7.75" style="89"/>
    <col min="7699" max="7699" width="13.875" style="89" bestFit="1" customWidth="1"/>
    <col min="7700" max="7937" width="7.75" style="89"/>
    <col min="7938" max="7938" width="1.625" style="89" customWidth="1"/>
    <col min="7939" max="7939" width="9.5" style="89" customWidth="1"/>
    <col min="7940" max="7940" width="5.625" style="89" customWidth="1"/>
    <col min="7941" max="7941" width="9.625" style="89" customWidth="1"/>
    <col min="7942" max="7942" width="5.5" style="89" customWidth="1"/>
    <col min="7943" max="7943" width="7.625" style="89" customWidth="1"/>
    <col min="7944" max="7944" width="10.75" style="89" customWidth="1"/>
    <col min="7945" max="7945" width="13.125" style="89" customWidth="1"/>
    <col min="7946" max="7946" width="7.625" style="89" customWidth="1"/>
    <col min="7947" max="7947" width="13.125" style="89" customWidth="1"/>
    <col min="7948" max="7948" width="7.625" style="89" customWidth="1"/>
    <col min="7949" max="7949" width="13.125" style="89" customWidth="1"/>
    <col min="7950" max="7950" width="7.625" style="89" customWidth="1"/>
    <col min="7951" max="7951" width="13.125" style="89" customWidth="1"/>
    <col min="7952" max="7952" width="7.625" style="89" customWidth="1"/>
    <col min="7953" max="7953" width="13.125" style="89" customWidth="1"/>
    <col min="7954" max="7954" width="7.75" style="89"/>
    <col min="7955" max="7955" width="13.875" style="89" bestFit="1" customWidth="1"/>
    <col min="7956" max="8193" width="7.75" style="89"/>
    <col min="8194" max="8194" width="1.625" style="89" customWidth="1"/>
    <col min="8195" max="8195" width="9.5" style="89" customWidth="1"/>
    <col min="8196" max="8196" width="5.625" style="89" customWidth="1"/>
    <col min="8197" max="8197" width="9.625" style="89" customWidth="1"/>
    <col min="8198" max="8198" width="5.5" style="89" customWidth="1"/>
    <col min="8199" max="8199" width="7.625" style="89" customWidth="1"/>
    <col min="8200" max="8200" width="10.75" style="89" customWidth="1"/>
    <col min="8201" max="8201" width="13.125" style="89" customWidth="1"/>
    <col min="8202" max="8202" width="7.625" style="89" customWidth="1"/>
    <col min="8203" max="8203" width="13.125" style="89" customWidth="1"/>
    <col min="8204" max="8204" width="7.625" style="89" customWidth="1"/>
    <col min="8205" max="8205" width="13.125" style="89" customWidth="1"/>
    <col min="8206" max="8206" width="7.625" style="89" customWidth="1"/>
    <col min="8207" max="8207" width="13.125" style="89" customWidth="1"/>
    <col min="8208" max="8208" width="7.625" style="89" customWidth="1"/>
    <col min="8209" max="8209" width="13.125" style="89" customWidth="1"/>
    <col min="8210" max="8210" width="7.75" style="89"/>
    <col min="8211" max="8211" width="13.875" style="89" bestFit="1" customWidth="1"/>
    <col min="8212" max="8449" width="7.75" style="89"/>
    <col min="8450" max="8450" width="1.625" style="89" customWidth="1"/>
    <col min="8451" max="8451" width="9.5" style="89" customWidth="1"/>
    <col min="8452" max="8452" width="5.625" style="89" customWidth="1"/>
    <col min="8453" max="8453" width="9.625" style="89" customWidth="1"/>
    <col min="8454" max="8454" width="5.5" style="89" customWidth="1"/>
    <col min="8455" max="8455" width="7.625" style="89" customWidth="1"/>
    <col min="8456" max="8456" width="10.75" style="89" customWidth="1"/>
    <col min="8457" max="8457" width="13.125" style="89" customWidth="1"/>
    <col min="8458" max="8458" width="7.625" style="89" customWidth="1"/>
    <col min="8459" max="8459" width="13.125" style="89" customWidth="1"/>
    <col min="8460" max="8460" width="7.625" style="89" customWidth="1"/>
    <col min="8461" max="8461" width="13.125" style="89" customWidth="1"/>
    <col min="8462" max="8462" width="7.625" style="89" customWidth="1"/>
    <col min="8463" max="8463" width="13.125" style="89" customWidth="1"/>
    <col min="8464" max="8464" width="7.625" style="89" customWidth="1"/>
    <col min="8465" max="8465" width="13.125" style="89" customWidth="1"/>
    <col min="8466" max="8466" width="7.75" style="89"/>
    <col min="8467" max="8467" width="13.875" style="89" bestFit="1" customWidth="1"/>
    <col min="8468" max="8705" width="7.75" style="89"/>
    <col min="8706" max="8706" width="1.625" style="89" customWidth="1"/>
    <col min="8707" max="8707" width="9.5" style="89" customWidth="1"/>
    <col min="8708" max="8708" width="5.625" style="89" customWidth="1"/>
    <col min="8709" max="8709" width="9.625" style="89" customWidth="1"/>
    <col min="8710" max="8710" width="5.5" style="89" customWidth="1"/>
    <col min="8711" max="8711" width="7.625" style="89" customWidth="1"/>
    <col min="8712" max="8712" width="10.75" style="89" customWidth="1"/>
    <col min="8713" max="8713" width="13.125" style="89" customWidth="1"/>
    <col min="8714" max="8714" width="7.625" style="89" customWidth="1"/>
    <col min="8715" max="8715" width="13.125" style="89" customWidth="1"/>
    <col min="8716" max="8716" width="7.625" style="89" customWidth="1"/>
    <col min="8717" max="8717" width="13.125" style="89" customWidth="1"/>
    <col min="8718" max="8718" width="7.625" style="89" customWidth="1"/>
    <col min="8719" max="8719" width="13.125" style="89" customWidth="1"/>
    <col min="8720" max="8720" width="7.625" style="89" customWidth="1"/>
    <col min="8721" max="8721" width="13.125" style="89" customWidth="1"/>
    <col min="8722" max="8722" width="7.75" style="89"/>
    <col min="8723" max="8723" width="13.875" style="89" bestFit="1" customWidth="1"/>
    <col min="8724" max="8961" width="7.75" style="89"/>
    <col min="8962" max="8962" width="1.625" style="89" customWidth="1"/>
    <col min="8963" max="8963" width="9.5" style="89" customWidth="1"/>
    <col min="8964" max="8964" width="5.625" style="89" customWidth="1"/>
    <col min="8965" max="8965" width="9.625" style="89" customWidth="1"/>
    <col min="8966" max="8966" width="5.5" style="89" customWidth="1"/>
    <col min="8967" max="8967" width="7.625" style="89" customWidth="1"/>
    <col min="8968" max="8968" width="10.75" style="89" customWidth="1"/>
    <col min="8969" max="8969" width="13.125" style="89" customWidth="1"/>
    <col min="8970" max="8970" width="7.625" style="89" customWidth="1"/>
    <col min="8971" max="8971" width="13.125" style="89" customWidth="1"/>
    <col min="8972" max="8972" width="7.625" style="89" customWidth="1"/>
    <col min="8973" max="8973" width="13.125" style="89" customWidth="1"/>
    <col min="8974" max="8974" width="7.625" style="89" customWidth="1"/>
    <col min="8975" max="8975" width="13.125" style="89" customWidth="1"/>
    <col min="8976" max="8976" width="7.625" style="89" customWidth="1"/>
    <col min="8977" max="8977" width="13.125" style="89" customWidth="1"/>
    <col min="8978" max="8978" width="7.75" style="89"/>
    <col min="8979" max="8979" width="13.875" style="89" bestFit="1" customWidth="1"/>
    <col min="8980" max="9217" width="7.75" style="89"/>
    <col min="9218" max="9218" width="1.625" style="89" customWidth="1"/>
    <col min="9219" max="9219" width="9.5" style="89" customWidth="1"/>
    <col min="9220" max="9220" width="5.625" style="89" customWidth="1"/>
    <col min="9221" max="9221" width="9.625" style="89" customWidth="1"/>
    <col min="9222" max="9222" width="5.5" style="89" customWidth="1"/>
    <col min="9223" max="9223" width="7.625" style="89" customWidth="1"/>
    <col min="9224" max="9224" width="10.75" style="89" customWidth="1"/>
    <col min="9225" max="9225" width="13.125" style="89" customWidth="1"/>
    <col min="9226" max="9226" width="7.625" style="89" customWidth="1"/>
    <col min="9227" max="9227" width="13.125" style="89" customWidth="1"/>
    <col min="9228" max="9228" width="7.625" style="89" customWidth="1"/>
    <col min="9229" max="9229" width="13.125" style="89" customWidth="1"/>
    <col min="9230" max="9230" width="7.625" style="89" customWidth="1"/>
    <col min="9231" max="9231" width="13.125" style="89" customWidth="1"/>
    <col min="9232" max="9232" width="7.625" style="89" customWidth="1"/>
    <col min="9233" max="9233" width="13.125" style="89" customWidth="1"/>
    <col min="9234" max="9234" width="7.75" style="89"/>
    <col min="9235" max="9235" width="13.875" style="89" bestFit="1" customWidth="1"/>
    <col min="9236" max="9473" width="7.75" style="89"/>
    <col min="9474" max="9474" width="1.625" style="89" customWidth="1"/>
    <col min="9475" max="9475" width="9.5" style="89" customWidth="1"/>
    <col min="9476" max="9476" width="5.625" style="89" customWidth="1"/>
    <col min="9477" max="9477" width="9.625" style="89" customWidth="1"/>
    <col min="9478" max="9478" width="5.5" style="89" customWidth="1"/>
    <col min="9479" max="9479" width="7.625" style="89" customWidth="1"/>
    <col min="9480" max="9480" width="10.75" style="89" customWidth="1"/>
    <col min="9481" max="9481" width="13.125" style="89" customWidth="1"/>
    <col min="9482" max="9482" width="7.625" style="89" customWidth="1"/>
    <col min="9483" max="9483" width="13.125" style="89" customWidth="1"/>
    <col min="9484" max="9484" width="7.625" style="89" customWidth="1"/>
    <col min="9485" max="9485" width="13.125" style="89" customWidth="1"/>
    <col min="9486" max="9486" width="7.625" style="89" customWidth="1"/>
    <col min="9487" max="9487" width="13.125" style="89" customWidth="1"/>
    <col min="9488" max="9488" width="7.625" style="89" customWidth="1"/>
    <col min="9489" max="9489" width="13.125" style="89" customWidth="1"/>
    <col min="9490" max="9490" width="7.75" style="89"/>
    <col min="9491" max="9491" width="13.875" style="89" bestFit="1" customWidth="1"/>
    <col min="9492" max="9729" width="7.75" style="89"/>
    <col min="9730" max="9730" width="1.625" style="89" customWidth="1"/>
    <col min="9731" max="9731" width="9.5" style="89" customWidth="1"/>
    <col min="9732" max="9732" width="5.625" style="89" customWidth="1"/>
    <col min="9733" max="9733" width="9.625" style="89" customWidth="1"/>
    <col min="9734" max="9734" width="5.5" style="89" customWidth="1"/>
    <col min="9735" max="9735" width="7.625" style="89" customWidth="1"/>
    <col min="9736" max="9736" width="10.75" style="89" customWidth="1"/>
    <col min="9737" max="9737" width="13.125" style="89" customWidth="1"/>
    <col min="9738" max="9738" width="7.625" style="89" customWidth="1"/>
    <col min="9739" max="9739" width="13.125" style="89" customWidth="1"/>
    <col min="9740" max="9740" width="7.625" style="89" customWidth="1"/>
    <col min="9741" max="9741" width="13.125" style="89" customWidth="1"/>
    <col min="9742" max="9742" width="7.625" style="89" customWidth="1"/>
    <col min="9743" max="9743" width="13.125" style="89" customWidth="1"/>
    <col min="9744" max="9744" width="7.625" style="89" customWidth="1"/>
    <col min="9745" max="9745" width="13.125" style="89" customWidth="1"/>
    <col min="9746" max="9746" width="7.75" style="89"/>
    <col min="9747" max="9747" width="13.875" style="89" bestFit="1" customWidth="1"/>
    <col min="9748" max="9985" width="7.75" style="89"/>
    <col min="9986" max="9986" width="1.625" style="89" customWidth="1"/>
    <col min="9987" max="9987" width="9.5" style="89" customWidth="1"/>
    <col min="9988" max="9988" width="5.625" style="89" customWidth="1"/>
    <col min="9989" max="9989" width="9.625" style="89" customWidth="1"/>
    <col min="9990" max="9990" width="5.5" style="89" customWidth="1"/>
    <col min="9991" max="9991" width="7.625" style="89" customWidth="1"/>
    <col min="9992" max="9992" width="10.75" style="89" customWidth="1"/>
    <col min="9993" max="9993" width="13.125" style="89" customWidth="1"/>
    <col min="9994" max="9994" width="7.625" style="89" customWidth="1"/>
    <col min="9995" max="9995" width="13.125" style="89" customWidth="1"/>
    <col min="9996" max="9996" width="7.625" style="89" customWidth="1"/>
    <col min="9997" max="9997" width="13.125" style="89" customWidth="1"/>
    <col min="9998" max="9998" width="7.625" style="89" customWidth="1"/>
    <col min="9999" max="9999" width="13.125" style="89" customWidth="1"/>
    <col min="10000" max="10000" width="7.625" style="89" customWidth="1"/>
    <col min="10001" max="10001" width="13.125" style="89" customWidth="1"/>
    <col min="10002" max="10002" width="7.75" style="89"/>
    <col min="10003" max="10003" width="13.875" style="89" bestFit="1" customWidth="1"/>
    <col min="10004" max="10241" width="7.75" style="89"/>
    <col min="10242" max="10242" width="1.625" style="89" customWidth="1"/>
    <col min="10243" max="10243" width="9.5" style="89" customWidth="1"/>
    <col min="10244" max="10244" width="5.625" style="89" customWidth="1"/>
    <col min="10245" max="10245" width="9.625" style="89" customWidth="1"/>
    <col min="10246" max="10246" width="5.5" style="89" customWidth="1"/>
    <col min="10247" max="10247" width="7.625" style="89" customWidth="1"/>
    <col min="10248" max="10248" width="10.75" style="89" customWidth="1"/>
    <col min="10249" max="10249" width="13.125" style="89" customWidth="1"/>
    <col min="10250" max="10250" width="7.625" style="89" customWidth="1"/>
    <col min="10251" max="10251" width="13.125" style="89" customWidth="1"/>
    <col min="10252" max="10252" width="7.625" style="89" customWidth="1"/>
    <col min="10253" max="10253" width="13.125" style="89" customWidth="1"/>
    <col min="10254" max="10254" width="7.625" style="89" customWidth="1"/>
    <col min="10255" max="10255" width="13.125" style="89" customWidth="1"/>
    <col min="10256" max="10256" width="7.625" style="89" customWidth="1"/>
    <col min="10257" max="10257" width="13.125" style="89" customWidth="1"/>
    <col min="10258" max="10258" width="7.75" style="89"/>
    <col min="10259" max="10259" width="13.875" style="89" bestFit="1" customWidth="1"/>
    <col min="10260" max="10497" width="7.75" style="89"/>
    <col min="10498" max="10498" width="1.625" style="89" customWidth="1"/>
    <col min="10499" max="10499" width="9.5" style="89" customWidth="1"/>
    <col min="10500" max="10500" width="5.625" style="89" customWidth="1"/>
    <col min="10501" max="10501" width="9.625" style="89" customWidth="1"/>
    <col min="10502" max="10502" width="5.5" style="89" customWidth="1"/>
    <col min="10503" max="10503" width="7.625" style="89" customWidth="1"/>
    <col min="10504" max="10504" width="10.75" style="89" customWidth="1"/>
    <col min="10505" max="10505" width="13.125" style="89" customWidth="1"/>
    <col min="10506" max="10506" width="7.625" style="89" customWidth="1"/>
    <col min="10507" max="10507" width="13.125" style="89" customWidth="1"/>
    <col min="10508" max="10508" width="7.625" style="89" customWidth="1"/>
    <col min="10509" max="10509" width="13.125" style="89" customWidth="1"/>
    <col min="10510" max="10510" width="7.625" style="89" customWidth="1"/>
    <col min="10511" max="10511" width="13.125" style="89" customWidth="1"/>
    <col min="10512" max="10512" width="7.625" style="89" customWidth="1"/>
    <col min="10513" max="10513" width="13.125" style="89" customWidth="1"/>
    <col min="10514" max="10514" width="7.75" style="89"/>
    <col min="10515" max="10515" width="13.875" style="89" bestFit="1" customWidth="1"/>
    <col min="10516" max="10753" width="7.75" style="89"/>
    <col min="10754" max="10754" width="1.625" style="89" customWidth="1"/>
    <col min="10755" max="10755" width="9.5" style="89" customWidth="1"/>
    <col min="10756" max="10756" width="5.625" style="89" customWidth="1"/>
    <col min="10757" max="10757" width="9.625" style="89" customWidth="1"/>
    <col min="10758" max="10758" width="5.5" style="89" customWidth="1"/>
    <col min="10759" max="10759" width="7.625" style="89" customWidth="1"/>
    <col min="10760" max="10760" width="10.75" style="89" customWidth="1"/>
    <col min="10761" max="10761" width="13.125" style="89" customWidth="1"/>
    <col min="10762" max="10762" width="7.625" style="89" customWidth="1"/>
    <col min="10763" max="10763" width="13.125" style="89" customWidth="1"/>
    <col min="10764" max="10764" width="7.625" style="89" customWidth="1"/>
    <col min="10765" max="10765" width="13.125" style="89" customWidth="1"/>
    <col min="10766" max="10766" width="7.625" style="89" customWidth="1"/>
    <col min="10767" max="10767" width="13.125" style="89" customWidth="1"/>
    <col min="10768" max="10768" width="7.625" style="89" customWidth="1"/>
    <col min="10769" max="10769" width="13.125" style="89" customWidth="1"/>
    <col min="10770" max="10770" width="7.75" style="89"/>
    <col min="10771" max="10771" width="13.875" style="89" bestFit="1" customWidth="1"/>
    <col min="10772" max="11009" width="7.75" style="89"/>
    <col min="11010" max="11010" width="1.625" style="89" customWidth="1"/>
    <col min="11011" max="11011" width="9.5" style="89" customWidth="1"/>
    <col min="11012" max="11012" width="5.625" style="89" customWidth="1"/>
    <col min="11013" max="11013" width="9.625" style="89" customWidth="1"/>
    <col min="11014" max="11014" width="5.5" style="89" customWidth="1"/>
    <col min="11015" max="11015" width="7.625" style="89" customWidth="1"/>
    <col min="11016" max="11016" width="10.75" style="89" customWidth="1"/>
    <col min="11017" max="11017" width="13.125" style="89" customWidth="1"/>
    <col min="11018" max="11018" width="7.625" style="89" customWidth="1"/>
    <col min="11019" max="11019" width="13.125" style="89" customWidth="1"/>
    <col min="11020" max="11020" width="7.625" style="89" customWidth="1"/>
    <col min="11021" max="11021" width="13.125" style="89" customWidth="1"/>
    <col min="11022" max="11022" width="7.625" style="89" customWidth="1"/>
    <col min="11023" max="11023" width="13.125" style="89" customWidth="1"/>
    <col min="11024" max="11024" width="7.625" style="89" customWidth="1"/>
    <col min="11025" max="11025" width="13.125" style="89" customWidth="1"/>
    <col min="11026" max="11026" width="7.75" style="89"/>
    <col min="11027" max="11027" width="13.875" style="89" bestFit="1" customWidth="1"/>
    <col min="11028" max="11265" width="7.75" style="89"/>
    <col min="11266" max="11266" width="1.625" style="89" customWidth="1"/>
    <col min="11267" max="11267" width="9.5" style="89" customWidth="1"/>
    <col min="11268" max="11268" width="5.625" style="89" customWidth="1"/>
    <col min="11269" max="11269" width="9.625" style="89" customWidth="1"/>
    <col min="11270" max="11270" width="5.5" style="89" customWidth="1"/>
    <col min="11271" max="11271" width="7.625" style="89" customWidth="1"/>
    <col min="11272" max="11272" width="10.75" style="89" customWidth="1"/>
    <col min="11273" max="11273" width="13.125" style="89" customWidth="1"/>
    <col min="11274" max="11274" width="7.625" style="89" customWidth="1"/>
    <col min="11275" max="11275" width="13.125" style="89" customWidth="1"/>
    <col min="11276" max="11276" width="7.625" style="89" customWidth="1"/>
    <col min="11277" max="11277" width="13.125" style="89" customWidth="1"/>
    <col min="11278" max="11278" width="7.625" style="89" customWidth="1"/>
    <col min="11279" max="11279" width="13.125" style="89" customWidth="1"/>
    <col min="11280" max="11280" width="7.625" style="89" customWidth="1"/>
    <col min="11281" max="11281" width="13.125" style="89" customWidth="1"/>
    <col min="11282" max="11282" width="7.75" style="89"/>
    <col min="11283" max="11283" width="13.875" style="89" bestFit="1" customWidth="1"/>
    <col min="11284" max="11521" width="7.75" style="89"/>
    <col min="11522" max="11522" width="1.625" style="89" customWidth="1"/>
    <col min="11523" max="11523" width="9.5" style="89" customWidth="1"/>
    <col min="11524" max="11524" width="5.625" style="89" customWidth="1"/>
    <col min="11525" max="11525" width="9.625" style="89" customWidth="1"/>
    <col min="11526" max="11526" width="5.5" style="89" customWidth="1"/>
    <col min="11527" max="11527" width="7.625" style="89" customWidth="1"/>
    <col min="11528" max="11528" width="10.75" style="89" customWidth="1"/>
    <col min="11529" max="11529" width="13.125" style="89" customWidth="1"/>
    <col min="11530" max="11530" width="7.625" style="89" customWidth="1"/>
    <col min="11531" max="11531" width="13.125" style="89" customWidth="1"/>
    <col min="11532" max="11532" width="7.625" style="89" customWidth="1"/>
    <col min="11533" max="11533" width="13.125" style="89" customWidth="1"/>
    <col min="11534" max="11534" width="7.625" style="89" customWidth="1"/>
    <col min="11535" max="11535" width="13.125" style="89" customWidth="1"/>
    <col min="11536" max="11536" width="7.625" style="89" customWidth="1"/>
    <col min="11537" max="11537" width="13.125" style="89" customWidth="1"/>
    <col min="11538" max="11538" width="7.75" style="89"/>
    <col min="11539" max="11539" width="13.875" style="89" bestFit="1" customWidth="1"/>
    <col min="11540" max="11777" width="7.75" style="89"/>
    <col min="11778" max="11778" width="1.625" style="89" customWidth="1"/>
    <col min="11779" max="11779" width="9.5" style="89" customWidth="1"/>
    <col min="11780" max="11780" width="5.625" style="89" customWidth="1"/>
    <col min="11781" max="11781" width="9.625" style="89" customWidth="1"/>
    <col min="11782" max="11782" width="5.5" style="89" customWidth="1"/>
    <col min="11783" max="11783" width="7.625" style="89" customWidth="1"/>
    <col min="11784" max="11784" width="10.75" style="89" customWidth="1"/>
    <col min="11785" max="11785" width="13.125" style="89" customWidth="1"/>
    <col min="11786" max="11786" width="7.625" style="89" customWidth="1"/>
    <col min="11787" max="11787" width="13.125" style="89" customWidth="1"/>
    <col min="11788" max="11788" width="7.625" style="89" customWidth="1"/>
    <col min="11789" max="11789" width="13.125" style="89" customWidth="1"/>
    <col min="11790" max="11790" width="7.625" style="89" customWidth="1"/>
    <col min="11791" max="11791" width="13.125" style="89" customWidth="1"/>
    <col min="11792" max="11792" width="7.625" style="89" customWidth="1"/>
    <col min="11793" max="11793" width="13.125" style="89" customWidth="1"/>
    <col min="11794" max="11794" width="7.75" style="89"/>
    <col min="11795" max="11795" width="13.875" style="89" bestFit="1" customWidth="1"/>
    <col min="11796" max="12033" width="7.75" style="89"/>
    <col min="12034" max="12034" width="1.625" style="89" customWidth="1"/>
    <col min="12035" max="12035" width="9.5" style="89" customWidth="1"/>
    <col min="12036" max="12036" width="5.625" style="89" customWidth="1"/>
    <col min="12037" max="12037" width="9.625" style="89" customWidth="1"/>
    <col min="12038" max="12038" width="5.5" style="89" customWidth="1"/>
    <col min="12039" max="12039" width="7.625" style="89" customWidth="1"/>
    <col min="12040" max="12040" width="10.75" style="89" customWidth="1"/>
    <col min="12041" max="12041" width="13.125" style="89" customWidth="1"/>
    <col min="12042" max="12042" width="7.625" style="89" customWidth="1"/>
    <col min="12043" max="12043" width="13.125" style="89" customWidth="1"/>
    <col min="12044" max="12044" width="7.625" style="89" customWidth="1"/>
    <col min="12045" max="12045" width="13.125" style="89" customWidth="1"/>
    <col min="12046" max="12046" width="7.625" style="89" customWidth="1"/>
    <col min="12047" max="12047" width="13.125" style="89" customWidth="1"/>
    <col min="12048" max="12048" width="7.625" style="89" customWidth="1"/>
    <col min="12049" max="12049" width="13.125" style="89" customWidth="1"/>
    <col min="12050" max="12050" width="7.75" style="89"/>
    <col min="12051" max="12051" width="13.875" style="89" bestFit="1" customWidth="1"/>
    <col min="12052" max="12289" width="7.75" style="89"/>
    <col min="12290" max="12290" width="1.625" style="89" customWidth="1"/>
    <col min="12291" max="12291" width="9.5" style="89" customWidth="1"/>
    <col min="12292" max="12292" width="5.625" style="89" customWidth="1"/>
    <col min="12293" max="12293" width="9.625" style="89" customWidth="1"/>
    <col min="12294" max="12294" width="5.5" style="89" customWidth="1"/>
    <col min="12295" max="12295" width="7.625" style="89" customWidth="1"/>
    <col min="12296" max="12296" width="10.75" style="89" customWidth="1"/>
    <col min="12297" max="12297" width="13.125" style="89" customWidth="1"/>
    <col min="12298" max="12298" width="7.625" style="89" customWidth="1"/>
    <col min="12299" max="12299" width="13.125" style="89" customWidth="1"/>
    <col min="12300" max="12300" width="7.625" style="89" customWidth="1"/>
    <col min="12301" max="12301" width="13.125" style="89" customWidth="1"/>
    <col min="12302" max="12302" width="7.625" style="89" customWidth="1"/>
    <col min="12303" max="12303" width="13.125" style="89" customWidth="1"/>
    <col min="12304" max="12304" width="7.625" style="89" customWidth="1"/>
    <col min="12305" max="12305" width="13.125" style="89" customWidth="1"/>
    <col min="12306" max="12306" width="7.75" style="89"/>
    <col min="12307" max="12307" width="13.875" style="89" bestFit="1" customWidth="1"/>
    <col min="12308" max="12545" width="7.75" style="89"/>
    <col min="12546" max="12546" width="1.625" style="89" customWidth="1"/>
    <col min="12547" max="12547" width="9.5" style="89" customWidth="1"/>
    <col min="12548" max="12548" width="5.625" style="89" customWidth="1"/>
    <col min="12549" max="12549" width="9.625" style="89" customWidth="1"/>
    <col min="12550" max="12550" width="5.5" style="89" customWidth="1"/>
    <col min="12551" max="12551" width="7.625" style="89" customWidth="1"/>
    <col min="12552" max="12552" width="10.75" style="89" customWidth="1"/>
    <col min="12553" max="12553" width="13.125" style="89" customWidth="1"/>
    <col min="12554" max="12554" width="7.625" style="89" customWidth="1"/>
    <col min="12555" max="12555" width="13.125" style="89" customWidth="1"/>
    <col min="12556" max="12556" width="7.625" style="89" customWidth="1"/>
    <col min="12557" max="12557" width="13.125" style="89" customWidth="1"/>
    <col min="12558" max="12558" width="7.625" style="89" customWidth="1"/>
    <col min="12559" max="12559" width="13.125" style="89" customWidth="1"/>
    <col min="12560" max="12560" width="7.625" style="89" customWidth="1"/>
    <col min="12561" max="12561" width="13.125" style="89" customWidth="1"/>
    <col min="12562" max="12562" width="7.75" style="89"/>
    <col min="12563" max="12563" width="13.875" style="89" bestFit="1" customWidth="1"/>
    <col min="12564" max="12801" width="7.75" style="89"/>
    <col min="12802" max="12802" width="1.625" style="89" customWidth="1"/>
    <col min="12803" max="12803" width="9.5" style="89" customWidth="1"/>
    <col min="12804" max="12804" width="5.625" style="89" customWidth="1"/>
    <col min="12805" max="12805" width="9.625" style="89" customWidth="1"/>
    <col min="12806" max="12806" width="5.5" style="89" customWidth="1"/>
    <col min="12807" max="12807" width="7.625" style="89" customWidth="1"/>
    <col min="12808" max="12808" width="10.75" style="89" customWidth="1"/>
    <col min="12809" max="12809" width="13.125" style="89" customWidth="1"/>
    <col min="12810" max="12810" width="7.625" style="89" customWidth="1"/>
    <col min="12811" max="12811" width="13.125" style="89" customWidth="1"/>
    <col min="12812" max="12812" width="7.625" style="89" customWidth="1"/>
    <col min="12813" max="12813" width="13.125" style="89" customWidth="1"/>
    <col min="12814" max="12814" width="7.625" style="89" customWidth="1"/>
    <col min="12815" max="12815" width="13.125" style="89" customWidth="1"/>
    <col min="12816" max="12816" width="7.625" style="89" customWidth="1"/>
    <col min="12817" max="12817" width="13.125" style="89" customWidth="1"/>
    <col min="12818" max="12818" width="7.75" style="89"/>
    <col min="12819" max="12819" width="13.875" style="89" bestFit="1" customWidth="1"/>
    <col min="12820" max="13057" width="7.75" style="89"/>
    <col min="13058" max="13058" width="1.625" style="89" customWidth="1"/>
    <col min="13059" max="13059" width="9.5" style="89" customWidth="1"/>
    <col min="13060" max="13060" width="5.625" style="89" customWidth="1"/>
    <col min="13061" max="13061" width="9.625" style="89" customWidth="1"/>
    <col min="13062" max="13062" width="5.5" style="89" customWidth="1"/>
    <col min="13063" max="13063" width="7.625" style="89" customWidth="1"/>
    <col min="13064" max="13064" width="10.75" style="89" customWidth="1"/>
    <col min="13065" max="13065" width="13.125" style="89" customWidth="1"/>
    <col min="13066" max="13066" width="7.625" style="89" customWidth="1"/>
    <col min="13067" max="13067" width="13.125" style="89" customWidth="1"/>
    <col min="13068" max="13068" width="7.625" style="89" customWidth="1"/>
    <col min="13069" max="13069" width="13.125" style="89" customWidth="1"/>
    <col min="13070" max="13070" width="7.625" style="89" customWidth="1"/>
    <col min="13071" max="13071" width="13.125" style="89" customWidth="1"/>
    <col min="13072" max="13072" width="7.625" style="89" customWidth="1"/>
    <col min="13073" max="13073" width="13.125" style="89" customWidth="1"/>
    <col min="13074" max="13074" width="7.75" style="89"/>
    <col min="13075" max="13075" width="13.875" style="89" bestFit="1" customWidth="1"/>
    <col min="13076" max="13313" width="7.75" style="89"/>
    <col min="13314" max="13314" width="1.625" style="89" customWidth="1"/>
    <col min="13315" max="13315" width="9.5" style="89" customWidth="1"/>
    <col min="13316" max="13316" width="5.625" style="89" customWidth="1"/>
    <col min="13317" max="13317" width="9.625" style="89" customWidth="1"/>
    <col min="13318" max="13318" width="5.5" style="89" customWidth="1"/>
    <col min="13319" max="13319" width="7.625" style="89" customWidth="1"/>
    <col min="13320" max="13320" width="10.75" style="89" customWidth="1"/>
    <col min="13321" max="13321" width="13.125" style="89" customWidth="1"/>
    <col min="13322" max="13322" width="7.625" style="89" customWidth="1"/>
    <col min="13323" max="13323" width="13.125" style="89" customWidth="1"/>
    <col min="13324" max="13324" width="7.625" style="89" customWidth="1"/>
    <col min="13325" max="13325" width="13.125" style="89" customWidth="1"/>
    <col min="13326" max="13326" width="7.625" style="89" customWidth="1"/>
    <col min="13327" max="13327" width="13.125" style="89" customWidth="1"/>
    <col min="13328" max="13328" width="7.625" style="89" customWidth="1"/>
    <col min="13329" max="13329" width="13.125" style="89" customWidth="1"/>
    <col min="13330" max="13330" width="7.75" style="89"/>
    <col min="13331" max="13331" width="13.875" style="89" bestFit="1" customWidth="1"/>
    <col min="13332" max="13569" width="7.75" style="89"/>
    <col min="13570" max="13570" width="1.625" style="89" customWidth="1"/>
    <col min="13571" max="13571" width="9.5" style="89" customWidth="1"/>
    <col min="13572" max="13572" width="5.625" style="89" customWidth="1"/>
    <col min="13573" max="13573" width="9.625" style="89" customWidth="1"/>
    <col min="13574" max="13574" width="5.5" style="89" customWidth="1"/>
    <col min="13575" max="13575" width="7.625" style="89" customWidth="1"/>
    <col min="13576" max="13576" width="10.75" style="89" customWidth="1"/>
    <col min="13577" max="13577" width="13.125" style="89" customWidth="1"/>
    <col min="13578" max="13578" width="7.625" style="89" customWidth="1"/>
    <col min="13579" max="13579" width="13.125" style="89" customWidth="1"/>
    <col min="13580" max="13580" width="7.625" style="89" customWidth="1"/>
    <col min="13581" max="13581" width="13.125" style="89" customWidth="1"/>
    <col min="13582" max="13582" width="7.625" style="89" customWidth="1"/>
    <col min="13583" max="13583" width="13.125" style="89" customWidth="1"/>
    <col min="13584" max="13584" width="7.625" style="89" customWidth="1"/>
    <col min="13585" max="13585" width="13.125" style="89" customWidth="1"/>
    <col min="13586" max="13586" width="7.75" style="89"/>
    <col min="13587" max="13587" width="13.875" style="89" bestFit="1" customWidth="1"/>
    <col min="13588" max="13825" width="7.75" style="89"/>
    <col min="13826" max="13826" width="1.625" style="89" customWidth="1"/>
    <col min="13827" max="13827" width="9.5" style="89" customWidth="1"/>
    <col min="13828" max="13828" width="5.625" style="89" customWidth="1"/>
    <col min="13829" max="13829" width="9.625" style="89" customWidth="1"/>
    <col min="13830" max="13830" width="5.5" style="89" customWidth="1"/>
    <col min="13831" max="13831" width="7.625" style="89" customWidth="1"/>
    <col min="13832" max="13832" width="10.75" style="89" customWidth="1"/>
    <col min="13833" max="13833" width="13.125" style="89" customWidth="1"/>
    <col min="13834" max="13834" width="7.625" style="89" customWidth="1"/>
    <col min="13835" max="13835" width="13.125" style="89" customWidth="1"/>
    <col min="13836" max="13836" width="7.625" style="89" customWidth="1"/>
    <col min="13837" max="13837" width="13.125" style="89" customWidth="1"/>
    <col min="13838" max="13838" width="7.625" style="89" customWidth="1"/>
    <col min="13839" max="13839" width="13.125" style="89" customWidth="1"/>
    <col min="13840" max="13840" width="7.625" style="89" customWidth="1"/>
    <col min="13841" max="13841" width="13.125" style="89" customWidth="1"/>
    <col min="13842" max="13842" width="7.75" style="89"/>
    <col min="13843" max="13843" width="13.875" style="89" bestFit="1" customWidth="1"/>
    <col min="13844" max="14081" width="7.75" style="89"/>
    <col min="14082" max="14082" width="1.625" style="89" customWidth="1"/>
    <col min="14083" max="14083" width="9.5" style="89" customWidth="1"/>
    <col min="14084" max="14084" width="5.625" style="89" customWidth="1"/>
    <col min="14085" max="14085" width="9.625" style="89" customWidth="1"/>
    <col min="14086" max="14086" width="5.5" style="89" customWidth="1"/>
    <col min="14087" max="14087" width="7.625" style="89" customWidth="1"/>
    <col min="14088" max="14088" width="10.75" style="89" customWidth="1"/>
    <col min="14089" max="14089" width="13.125" style="89" customWidth="1"/>
    <col min="14090" max="14090" width="7.625" style="89" customWidth="1"/>
    <col min="14091" max="14091" width="13.125" style="89" customWidth="1"/>
    <col min="14092" max="14092" width="7.625" style="89" customWidth="1"/>
    <col min="14093" max="14093" width="13.125" style="89" customWidth="1"/>
    <col min="14094" max="14094" width="7.625" style="89" customWidth="1"/>
    <col min="14095" max="14095" width="13.125" style="89" customWidth="1"/>
    <col min="14096" max="14096" width="7.625" style="89" customWidth="1"/>
    <col min="14097" max="14097" width="13.125" style="89" customWidth="1"/>
    <col min="14098" max="14098" width="7.75" style="89"/>
    <col min="14099" max="14099" width="13.875" style="89" bestFit="1" customWidth="1"/>
    <col min="14100" max="14337" width="7.75" style="89"/>
    <col min="14338" max="14338" width="1.625" style="89" customWidth="1"/>
    <col min="14339" max="14339" width="9.5" style="89" customWidth="1"/>
    <col min="14340" max="14340" width="5.625" style="89" customWidth="1"/>
    <col min="14341" max="14341" width="9.625" style="89" customWidth="1"/>
    <col min="14342" max="14342" width="5.5" style="89" customWidth="1"/>
    <col min="14343" max="14343" width="7.625" style="89" customWidth="1"/>
    <col min="14344" max="14344" width="10.75" style="89" customWidth="1"/>
    <col min="14345" max="14345" width="13.125" style="89" customWidth="1"/>
    <col min="14346" max="14346" width="7.625" style="89" customWidth="1"/>
    <col min="14347" max="14347" width="13.125" style="89" customWidth="1"/>
    <col min="14348" max="14348" width="7.625" style="89" customWidth="1"/>
    <col min="14349" max="14349" width="13.125" style="89" customWidth="1"/>
    <col min="14350" max="14350" width="7.625" style="89" customWidth="1"/>
    <col min="14351" max="14351" width="13.125" style="89" customWidth="1"/>
    <col min="14352" max="14352" width="7.625" style="89" customWidth="1"/>
    <col min="14353" max="14353" width="13.125" style="89" customWidth="1"/>
    <col min="14354" max="14354" width="7.75" style="89"/>
    <col min="14355" max="14355" width="13.875" style="89" bestFit="1" customWidth="1"/>
    <col min="14356" max="14593" width="7.75" style="89"/>
    <col min="14594" max="14594" width="1.625" style="89" customWidth="1"/>
    <col min="14595" max="14595" width="9.5" style="89" customWidth="1"/>
    <col min="14596" max="14596" width="5.625" style="89" customWidth="1"/>
    <col min="14597" max="14597" width="9.625" style="89" customWidth="1"/>
    <col min="14598" max="14598" width="5.5" style="89" customWidth="1"/>
    <col min="14599" max="14599" width="7.625" style="89" customWidth="1"/>
    <col min="14600" max="14600" width="10.75" style="89" customWidth="1"/>
    <col min="14601" max="14601" width="13.125" style="89" customWidth="1"/>
    <col min="14602" max="14602" width="7.625" style="89" customWidth="1"/>
    <col min="14603" max="14603" width="13.125" style="89" customWidth="1"/>
    <col min="14604" max="14604" width="7.625" style="89" customWidth="1"/>
    <col min="14605" max="14605" width="13.125" style="89" customWidth="1"/>
    <col min="14606" max="14606" width="7.625" style="89" customWidth="1"/>
    <col min="14607" max="14607" width="13.125" style="89" customWidth="1"/>
    <col min="14608" max="14608" width="7.625" style="89" customWidth="1"/>
    <col min="14609" max="14609" width="13.125" style="89" customWidth="1"/>
    <col min="14610" max="14610" width="7.75" style="89"/>
    <col min="14611" max="14611" width="13.875" style="89" bestFit="1" customWidth="1"/>
    <col min="14612" max="14849" width="7.75" style="89"/>
    <col min="14850" max="14850" width="1.625" style="89" customWidth="1"/>
    <col min="14851" max="14851" width="9.5" style="89" customWidth="1"/>
    <col min="14852" max="14852" width="5.625" style="89" customWidth="1"/>
    <col min="14853" max="14853" width="9.625" style="89" customWidth="1"/>
    <col min="14854" max="14854" width="5.5" style="89" customWidth="1"/>
    <col min="14855" max="14855" width="7.625" style="89" customWidth="1"/>
    <col min="14856" max="14856" width="10.75" style="89" customWidth="1"/>
    <col min="14857" max="14857" width="13.125" style="89" customWidth="1"/>
    <col min="14858" max="14858" width="7.625" style="89" customWidth="1"/>
    <col min="14859" max="14859" width="13.125" style="89" customWidth="1"/>
    <col min="14860" max="14860" width="7.625" style="89" customWidth="1"/>
    <col min="14861" max="14861" width="13.125" style="89" customWidth="1"/>
    <col min="14862" max="14862" width="7.625" style="89" customWidth="1"/>
    <col min="14863" max="14863" width="13.125" style="89" customWidth="1"/>
    <col min="14864" max="14864" width="7.625" style="89" customWidth="1"/>
    <col min="14865" max="14865" width="13.125" style="89" customWidth="1"/>
    <col min="14866" max="14866" width="7.75" style="89"/>
    <col min="14867" max="14867" width="13.875" style="89" bestFit="1" customWidth="1"/>
    <col min="14868" max="15105" width="7.75" style="89"/>
    <col min="15106" max="15106" width="1.625" style="89" customWidth="1"/>
    <col min="15107" max="15107" width="9.5" style="89" customWidth="1"/>
    <col min="15108" max="15108" width="5.625" style="89" customWidth="1"/>
    <col min="15109" max="15109" width="9.625" style="89" customWidth="1"/>
    <col min="15110" max="15110" width="5.5" style="89" customWidth="1"/>
    <col min="15111" max="15111" width="7.625" style="89" customWidth="1"/>
    <col min="15112" max="15112" width="10.75" style="89" customWidth="1"/>
    <col min="15113" max="15113" width="13.125" style="89" customWidth="1"/>
    <col min="15114" max="15114" width="7.625" style="89" customWidth="1"/>
    <col min="15115" max="15115" width="13.125" style="89" customWidth="1"/>
    <col min="15116" max="15116" width="7.625" style="89" customWidth="1"/>
    <col min="15117" max="15117" width="13.125" style="89" customWidth="1"/>
    <col min="15118" max="15118" width="7.625" style="89" customWidth="1"/>
    <col min="15119" max="15119" width="13.125" style="89" customWidth="1"/>
    <col min="15120" max="15120" width="7.625" style="89" customWidth="1"/>
    <col min="15121" max="15121" width="13.125" style="89" customWidth="1"/>
    <col min="15122" max="15122" width="7.75" style="89"/>
    <col min="15123" max="15123" width="13.875" style="89" bestFit="1" customWidth="1"/>
    <col min="15124" max="15361" width="7.75" style="89"/>
    <col min="15362" max="15362" width="1.625" style="89" customWidth="1"/>
    <col min="15363" max="15363" width="9.5" style="89" customWidth="1"/>
    <col min="15364" max="15364" width="5.625" style="89" customWidth="1"/>
    <col min="15365" max="15365" width="9.625" style="89" customWidth="1"/>
    <col min="15366" max="15366" width="5.5" style="89" customWidth="1"/>
    <col min="15367" max="15367" width="7.625" style="89" customWidth="1"/>
    <col min="15368" max="15368" width="10.75" style="89" customWidth="1"/>
    <col min="15369" max="15369" width="13.125" style="89" customWidth="1"/>
    <col min="15370" max="15370" width="7.625" style="89" customWidth="1"/>
    <col min="15371" max="15371" width="13.125" style="89" customWidth="1"/>
    <col min="15372" max="15372" width="7.625" style="89" customWidth="1"/>
    <col min="15373" max="15373" width="13.125" style="89" customWidth="1"/>
    <col min="15374" max="15374" width="7.625" style="89" customWidth="1"/>
    <col min="15375" max="15375" width="13.125" style="89" customWidth="1"/>
    <col min="15376" max="15376" width="7.625" style="89" customWidth="1"/>
    <col min="15377" max="15377" width="13.125" style="89" customWidth="1"/>
    <col min="15378" max="15378" width="7.75" style="89"/>
    <col min="15379" max="15379" width="13.875" style="89" bestFit="1" customWidth="1"/>
    <col min="15380" max="15617" width="7.75" style="89"/>
    <col min="15618" max="15618" width="1.625" style="89" customWidth="1"/>
    <col min="15619" max="15619" width="9.5" style="89" customWidth="1"/>
    <col min="15620" max="15620" width="5.625" style="89" customWidth="1"/>
    <col min="15621" max="15621" width="9.625" style="89" customWidth="1"/>
    <col min="15622" max="15622" width="5.5" style="89" customWidth="1"/>
    <col min="15623" max="15623" width="7.625" style="89" customWidth="1"/>
    <col min="15624" max="15624" width="10.75" style="89" customWidth="1"/>
    <col min="15625" max="15625" width="13.125" style="89" customWidth="1"/>
    <col min="15626" max="15626" width="7.625" style="89" customWidth="1"/>
    <col min="15627" max="15627" width="13.125" style="89" customWidth="1"/>
    <col min="15628" max="15628" width="7.625" style="89" customWidth="1"/>
    <col min="15629" max="15629" width="13.125" style="89" customWidth="1"/>
    <col min="15630" max="15630" width="7.625" style="89" customWidth="1"/>
    <col min="15631" max="15631" width="13.125" style="89" customWidth="1"/>
    <col min="15632" max="15632" width="7.625" style="89" customWidth="1"/>
    <col min="15633" max="15633" width="13.125" style="89" customWidth="1"/>
    <col min="15634" max="15634" width="7.75" style="89"/>
    <col min="15635" max="15635" width="13.875" style="89" bestFit="1" customWidth="1"/>
    <col min="15636" max="15873" width="7.75" style="89"/>
    <col min="15874" max="15874" width="1.625" style="89" customWidth="1"/>
    <col min="15875" max="15875" width="9.5" style="89" customWidth="1"/>
    <col min="15876" max="15876" width="5.625" style="89" customWidth="1"/>
    <col min="15877" max="15877" width="9.625" style="89" customWidth="1"/>
    <col min="15878" max="15878" width="5.5" style="89" customWidth="1"/>
    <col min="15879" max="15879" width="7.625" style="89" customWidth="1"/>
    <col min="15880" max="15880" width="10.75" style="89" customWidth="1"/>
    <col min="15881" max="15881" width="13.125" style="89" customWidth="1"/>
    <col min="15882" max="15882" width="7.625" style="89" customWidth="1"/>
    <col min="15883" max="15883" width="13.125" style="89" customWidth="1"/>
    <col min="15884" max="15884" width="7.625" style="89" customWidth="1"/>
    <col min="15885" max="15885" width="13.125" style="89" customWidth="1"/>
    <col min="15886" max="15886" width="7.625" style="89" customWidth="1"/>
    <col min="15887" max="15887" width="13.125" style="89" customWidth="1"/>
    <col min="15888" max="15888" width="7.625" style="89" customWidth="1"/>
    <col min="15889" max="15889" width="13.125" style="89" customWidth="1"/>
    <col min="15890" max="15890" width="7.75" style="89"/>
    <col min="15891" max="15891" width="13.875" style="89" bestFit="1" customWidth="1"/>
    <col min="15892" max="16129" width="7.75" style="89"/>
    <col min="16130" max="16130" width="1.625" style="89" customWidth="1"/>
    <col min="16131" max="16131" width="9.5" style="89" customWidth="1"/>
    <col min="16132" max="16132" width="5.625" style="89" customWidth="1"/>
    <col min="16133" max="16133" width="9.625" style="89" customWidth="1"/>
    <col min="16134" max="16134" width="5.5" style="89" customWidth="1"/>
    <col min="16135" max="16135" width="7.625" style="89" customWidth="1"/>
    <col min="16136" max="16136" width="10.75" style="89" customWidth="1"/>
    <col min="16137" max="16137" width="13.125" style="89" customWidth="1"/>
    <col min="16138" max="16138" width="7.625" style="89" customWidth="1"/>
    <col min="16139" max="16139" width="13.125" style="89" customWidth="1"/>
    <col min="16140" max="16140" width="7.625" style="89" customWidth="1"/>
    <col min="16141" max="16141" width="13.125" style="89" customWidth="1"/>
    <col min="16142" max="16142" width="7.625" style="89" customWidth="1"/>
    <col min="16143" max="16143" width="13.125" style="89" customWidth="1"/>
    <col min="16144" max="16144" width="7.625" style="89" customWidth="1"/>
    <col min="16145" max="16145" width="13.125" style="89" customWidth="1"/>
    <col min="16146" max="16146" width="7.75" style="89"/>
    <col min="16147" max="16147" width="13.875" style="89" bestFit="1" customWidth="1"/>
    <col min="16148" max="16384" width="7.75" style="89"/>
  </cols>
  <sheetData>
    <row r="1" spans="1:22" ht="18.75" customHeight="1" x14ac:dyDescent="0.2">
      <c r="A1" s="86" t="s">
        <v>67</v>
      </c>
      <c r="B1" s="87"/>
      <c r="C1" s="87"/>
      <c r="D1" s="87"/>
      <c r="E1" s="88" t="s">
        <v>68</v>
      </c>
      <c r="F1" s="88"/>
      <c r="O1" s="91" t="str">
        <f>'請求書(工事)'!AL39</f>
        <v>2023年9月1日更新</v>
      </c>
      <c r="P1" s="91"/>
      <c r="Q1" s="91"/>
    </row>
    <row r="2" spans="1:22" ht="18.75" customHeight="1" x14ac:dyDescent="0.15"/>
    <row r="3" spans="1:22" ht="25.5" customHeight="1" x14ac:dyDescent="0.2">
      <c r="A3" s="92"/>
      <c r="B3" s="93"/>
      <c r="C3" s="93"/>
      <c r="D3" s="93"/>
      <c r="E3" s="93"/>
      <c r="F3" s="93"/>
      <c r="G3" s="94" t="s">
        <v>69</v>
      </c>
      <c r="H3" s="94"/>
      <c r="I3" s="94"/>
      <c r="J3" s="94"/>
      <c r="K3" s="94"/>
      <c r="L3" s="94"/>
      <c r="M3" s="95"/>
      <c r="N3" s="95"/>
      <c r="O3" s="3"/>
      <c r="P3"/>
      <c r="Q3"/>
      <c r="R3"/>
      <c r="S3"/>
      <c r="T3"/>
      <c r="U3"/>
      <c r="V3"/>
    </row>
    <row r="4" spans="1:22" ht="18.75" customHeight="1" x14ac:dyDescent="0.2">
      <c r="A4" s="96"/>
      <c r="B4" s="97"/>
      <c r="C4" s="98"/>
      <c r="D4" s="98"/>
      <c r="E4" s="93"/>
      <c r="F4" s="99"/>
      <c r="G4" s="100">
        <f>'請求書(工事)'!AE3</f>
        <v>45230</v>
      </c>
      <c r="H4" s="100"/>
      <c r="I4" s="100"/>
      <c r="J4" s="100"/>
      <c r="K4" s="100"/>
      <c r="L4" s="100"/>
      <c r="M4" s="95"/>
      <c r="N4" s="95" t="s">
        <v>70</v>
      </c>
      <c r="O4" s="3"/>
      <c r="P4"/>
      <c r="Q4"/>
      <c r="R4"/>
      <c r="S4"/>
      <c r="T4"/>
      <c r="U4"/>
      <c r="V4"/>
    </row>
    <row r="5" spans="1:22" ht="18.75" customHeight="1" x14ac:dyDescent="0.15">
      <c r="A5" s="96"/>
      <c r="B5" s="93" t="s">
        <v>18</v>
      </c>
      <c r="C5" s="101" t="str">
        <f>'請求書(工事)'!F11</f>
        <v>あいうえおビル</v>
      </c>
      <c r="D5" s="102"/>
      <c r="E5" s="102"/>
      <c r="F5" s="102"/>
      <c r="G5" s="102"/>
      <c r="H5" s="103"/>
      <c r="I5" s="104"/>
      <c r="J5" s="103"/>
      <c r="K5" s="103"/>
      <c r="L5" s="103"/>
      <c r="M5" s="95"/>
      <c r="N5" s="95" t="s">
        <v>71</v>
      </c>
      <c r="O5" s="8" t="str">
        <f>'請求書(工事)'!AB8</f>
        <v>かきくけこ1-2-3</v>
      </c>
      <c r="P5"/>
      <c r="Q5"/>
      <c r="R5" s="3"/>
      <c r="S5" s="3"/>
      <c r="T5" s="3"/>
      <c r="U5" s="3"/>
      <c r="V5" s="3"/>
    </row>
    <row r="6" spans="1:22" ht="18.75" customHeight="1" x14ac:dyDescent="0.15">
      <c r="A6" s="96"/>
      <c r="B6" s="93" t="s">
        <v>72</v>
      </c>
      <c r="C6" s="101" t="str">
        <f>'請求書(工事)'!F13</f>
        <v>○○○室原状回復工事</v>
      </c>
      <c r="D6" s="102"/>
      <c r="E6" s="102"/>
      <c r="F6" s="102"/>
      <c r="G6" s="102"/>
      <c r="H6" s="96"/>
      <c r="I6" s="104"/>
      <c r="J6" s="96"/>
      <c r="K6" s="93"/>
      <c r="L6" s="93"/>
      <c r="M6" s="95"/>
      <c r="N6" s="95" t="s">
        <v>73</v>
      </c>
      <c r="O6" s="8" t="str">
        <f>'請求書(工事)'!AB10</f>
        <v>さしすせそ株式会社</v>
      </c>
      <c r="P6" s="3"/>
      <c r="Q6" s="3"/>
      <c r="R6" s="3"/>
      <c r="S6" s="3"/>
      <c r="T6" s="3"/>
      <c r="U6" s="3"/>
      <c r="V6" s="3"/>
    </row>
    <row r="7" spans="1:22" ht="18.75" customHeight="1" x14ac:dyDescent="0.15">
      <c r="B7" s="105" t="s">
        <v>74</v>
      </c>
      <c r="C7" s="106" t="str">
        <f>'請求書(工事)'!F9</f>
        <v>T2304000999</v>
      </c>
      <c r="D7" s="102"/>
      <c r="E7" s="102"/>
      <c r="F7" s="102"/>
      <c r="G7" s="102"/>
      <c r="M7" s="95"/>
      <c r="N7" s="95" t="s">
        <v>75</v>
      </c>
      <c r="O7" s="8" t="str">
        <f>'請求書(工事)'!AB12</f>
        <v>03-2000-3333</v>
      </c>
      <c r="P7" s="3"/>
      <c r="Q7" s="3"/>
      <c r="R7"/>
      <c r="S7"/>
      <c r="T7"/>
      <c r="U7"/>
      <c r="V7"/>
    </row>
    <row r="8" spans="1:22" ht="18.75" customHeight="1" x14ac:dyDescent="0.15">
      <c r="B8" s="107"/>
      <c r="O8" s="3"/>
      <c r="P8"/>
      <c r="Q8"/>
      <c r="R8"/>
      <c r="S8" s="108" t="s">
        <v>76</v>
      </c>
      <c r="T8" s="108"/>
      <c r="U8"/>
      <c r="V8"/>
    </row>
    <row r="9" spans="1:22" s="116" customFormat="1" ht="18.75" customHeight="1" x14ac:dyDescent="0.15">
      <c r="A9" s="109" t="s">
        <v>77</v>
      </c>
      <c r="B9" s="110"/>
      <c r="C9" s="110"/>
      <c r="D9" s="111"/>
      <c r="E9" s="112" t="s">
        <v>78</v>
      </c>
      <c r="F9" s="113" t="s">
        <v>79</v>
      </c>
      <c r="G9" s="114"/>
      <c r="H9" s="114"/>
      <c r="I9" s="115"/>
      <c r="J9" s="113" t="s">
        <v>80</v>
      </c>
      <c r="K9" s="115"/>
      <c r="L9" s="113" t="s">
        <v>81</v>
      </c>
      <c r="M9" s="115"/>
      <c r="N9" s="113" t="s">
        <v>82</v>
      </c>
      <c r="O9" s="115"/>
      <c r="P9" s="113" t="s">
        <v>83</v>
      </c>
      <c r="Q9" s="115"/>
      <c r="S9" s="117" t="s">
        <v>84</v>
      </c>
      <c r="T9" s="118">
        <f>SUMIF($I$11:$I$57,S9,$M$11:$M$57)</f>
        <v>28460</v>
      </c>
    </row>
    <row r="10" spans="1:22" s="116" customFormat="1" ht="18.75" customHeight="1" x14ac:dyDescent="0.15">
      <c r="A10" s="119"/>
      <c r="B10" s="120"/>
      <c r="C10" s="120"/>
      <c r="D10" s="121"/>
      <c r="E10" s="122" t="s">
        <v>85</v>
      </c>
      <c r="F10" s="123" t="s">
        <v>86</v>
      </c>
      <c r="G10" s="124" t="s">
        <v>87</v>
      </c>
      <c r="H10" s="124" t="s">
        <v>88</v>
      </c>
      <c r="I10" s="125" t="s">
        <v>28</v>
      </c>
      <c r="J10" s="123" t="s">
        <v>86</v>
      </c>
      <c r="K10" s="126" t="s">
        <v>88</v>
      </c>
      <c r="L10" s="123" t="s">
        <v>86</v>
      </c>
      <c r="M10" s="126" t="s">
        <v>88</v>
      </c>
      <c r="N10" s="123" t="s">
        <v>86</v>
      </c>
      <c r="O10" s="126" t="s">
        <v>88</v>
      </c>
      <c r="P10" s="123" t="s">
        <v>86</v>
      </c>
      <c r="Q10" s="126" t="s">
        <v>88</v>
      </c>
      <c r="S10" s="117">
        <v>0.08</v>
      </c>
      <c r="T10" s="118">
        <f>SUMIF($I$11:$I$57,S10,$M$11:$M$57)</f>
        <v>0</v>
      </c>
    </row>
    <row r="11" spans="1:22" ht="19.5" customHeight="1" x14ac:dyDescent="0.15">
      <c r="A11" s="127"/>
      <c r="B11" s="179"/>
      <c r="C11" s="179"/>
      <c r="D11" s="180"/>
      <c r="E11" s="181" t="s">
        <v>89</v>
      </c>
      <c r="F11" s="182">
        <v>300</v>
      </c>
      <c r="G11" s="183">
        <v>2000</v>
      </c>
      <c r="H11" s="129">
        <f>ROUND(F11*$G11,0)</f>
        <v>600000</v>
      </c>
      <c r="I11" s="189" t="s">
        <v>84</v>
      </c>
      <c r="J11" s="190">
        <v>12</v>
      </c>
      <c r="K11" s="132">
        <f>ROUND(J11*$G11,0)</f>
        <v>24000</v>
      </c>
      <c r="L11" s="190">
        <v>11</v>
      </c>
      <c r="M11" s="132">
        <f>ROUND(L11*$G11,0)</f>
        <v>22000</v>
      </c>
      <c r="N11" s="133">
        <f>J11+L11</f>
        <v>23</v>
      </c>
      <c r="O11" s="132">
        <f>ROUND(N11*$G11,0)</f>
        <v>46000</v>
      </c>
      <c r="P11" s="133">
        <f>F11-N11</f>
        <v>277</v>
      </c>
      <c r="Q11" s="134">
        <f>H11-O11</f>
        <v>554000</v>
      </c>
      <c r="S11" s="135" t="s">
        <v>90</v>
      </c>
      <c r="T11" s="118">
        <f>SUMIF($I$11:$I$57,S11,$M$11:$M$57)</f>
        <v>244755</v>
      </c>
    </row>
    <row r="12" spans="1:22" ht="19.5" customHeight="1" x14ac:dyDescent="0.15">
      <c r="A12" s="136"/>
      <c r="B12" s="184"/>
      <c r="C12" s="185"/>
      <c r="D12" s="185"/>
      <c r="E12" s="186"/>
      <c r="F12" s="187">
        <v>155</v>
      </c>
      <c r="G12" s="188">
        <v>320</v>
      </c>
      <c r="H12" s="129">
        <f t="shared" ref="H12:H57" si="0">ROUND(F12*$G12,0)</f>
        <v>49600</v>
      </c>
      <c r="I12" s="189">
        <v>0.1</v>
      </c>
      <c r="J12" s="190">
        <v>11</v>
      </c>
      <c r="K12" s="132">
        <f t="shared" ref="K12:K57" si="1">ROUND(J12*$G12,0)</f>
        <v>3520</v>
      </c>
      <c r="L12" s="190">
        <v>16</v>
      </c>
      <c r="M12" s="132">
        <f t="shared" ref="M12:M57" si="2">ROUND(L12*$G12,0)</f>
        <v>5120</v>
      </c>
      <c r="N12" s="133">
        <f t="shared" ref="N12:N57" si="3">J12+L12</f>
        <v>27</v>
      </c>
      <c r="O12" s="132">
        <f t="shared" ref="O12:O57" si="4">ROUND(N12*$G12,0)</f>
        <v>8640</v>
      </c>
      <c r="P12" s="133">
        <f t="shared" ref="P12:P57" si="5">F12-N12</f>
        <v>128</v>
      </c>
      <c r="Q12" s="134">
        <f t="shared" ref="Q12:Q57" si="6">H12-O12</f>
        <v>40960</v>
      </c>
      <c r="S12" s="117">
        <v>0.1</v>
      </c>
      <c r="T12" s="118">
        <f>SUMIF($I$11:$I$57,S12,$M$11:$M$57)</f>
        <v>24920</v>
      </c>
    </row>
    <row r="13" spans="1:22" ht="19.5" customHeight="1" x14ac:dyDescent="0.15">
      <c r="A13" s="136"/>
      <c r="B13" s="184"/>
      <c r="C13" s="185"/>
      <c r="D13" s="185"/>
      <c r="E13" s="186"/>
      <c r="F13" s="187">
        <v>999</v>
      </c>
      <c r="G13" s="188">
        <v>999</v>
      </c>
      <c r="H13" s="129">
        <f t="shared" si="0"/>
        <v>998001</v>
      </c>
      <c r="I13" s="189" t="s">
        <v>90</v>
      </c>
      <c r="J13" s="190">
        <v>123</v>
      </c>
      <c r="K13" s="132">
        <f t="shared" si="1"/>
        <v>122877</v>
      </c>
      <c r="L13" s="190">
        <v>245</v>
      </c>
      <c r="M13" s="132">
        <f t="shared" si="2"/>
        <v>244755</v>
      </c>
      <c r="N13" s="133">
        <f t="shared" si="3"/>
        <v>368</v>
      </c>
      <c r="O13" s="132">
        <f t="shared" si="4"/>
        <v>367632</v>
      </c>
      <c r="P13" s="133">
        <f t="shared" si="5"/>
        <v>631</v>
      </c>
      <c r="Q13" s="134">
        <f t="shared" si="6"/>
        <v>630369</v>
      </c>
      <c r="S13" s="142" t="s">
        <v>91</v>
      </c>
      <c r="T13" s="118">
        <f>SUM(T9:T12)</f>
        <v>298135</v>
      </c>
    </row>
    <row r="14" spans="1:22" ht="19.5" customHeight="1" x14ac:dyDescent="0.15">
      <c r="A14" s="136"/>
      <c r="B14" s="184"/>
      <c r="C14" s="185"/>
      <c r="D14" s="185"/>
      <c r="E14" s="186"/>
      <c r="F14" s="187">
        <v>765</v>
      </c>
      <c r="G14" s="188">
        <v>340</v>
      </c>
      <c r="H14" s="129">
        <f t="shared" si="0"/>
        <v>260100</v>
      </c>
      <c r="I14" s="189" t="s">
        <v>84</v>
      </c>
      <c r="J14" s="190">
        <v>556</v>
      </c>
      <c r="K14" s="132">
        <f t="shared" si="1"/>
        <v>189040</v>
      </c>
      <c r="L14" s="190">
        <v>19</v>
      </c>
      <c r="M14" s="132">
        <f t="shared" si="2"/>
        <v>6460</v>
      </c>
      <c r="N14" s="133">
        <f t="shared" si="3"/>
        <v>575</v>
      </c>
      <c r="O14" s="132">
        <f t="shared" si="4"/>
        <v>195500</v>
      </c>
      <c r="P14" s="133">
        <f t="shared" si="5"/>
        <v>190</v>
      </c>
      <c r="Q14" s="134">
        <f t="shared" si="6"/>
        <v>64600</v>
      </c>
    </row>
    <row r="15" spans="1:22" ht="19.5" customHeight="1" x14ac:dyDescent="0.15">
      <c r="A15" s="136"/>
      <c r="B15" s="184"/>
      <c r="C15" s="185"/>
      <c r="D15" s="185"/>
      <c r="E15" s="186"/>
      <c r="F15" s="187">
        <v>350</v>
      </c>
      <c r="G15" s="188">
        <v>440</v>
      </c>
      <c r="H15" s="129">
        <f t="shared" si="0"/>
        <v>154000</v>
      </c>
      <c r="I15" s="189">
        <v>0.1</v>
      </c>
      <c r="J15" s="190">
        <v>50</v>
      </c>
      <c r="K15" s="132">
        <f t="shared" si="1"/>
        <v>22000</v>
      </c>
      <c r="L15" s="190">
        <v>45</v>
      </c>
      <c r="M15" s="132">
        <f t="shared" si="2"/>
        <v>19800</v>
      </c>
      <c r="N15" s="133">
        <f t="shared" si="3"/>
        <v>95</v>
      </c>
      <c r="O15" s="132">
        <f t="shared" si="4"/>
        <v>41800</v>
      </c>
      <c r="P15" s="133">
        <f t="shared" si="5"/>
        <v>255</v>
      </c>
      <c r="Q15" s="134">
        <f t="shared" si="6"/>
        <v>112200</v>
      </c>
    </row>
    <row r="16" spans="1:22" ht="19.5" customHeight="1" x14ac:dyDescent="0.15">
      <c r="A16" s="136"/>
      <c r="B16" s="184"/>
      <c r="C16" s="185"/>
      <c r="D16" s="185"/>
      <c r="E16" s="186"/>
      <c r="F16" s="187"/>
      <c r="G16" s="188"/>
      <c r="H16" s="129">
        <f t="shared" si="0"/>
        <v>0</v>
      </c>
      <c r="I16" s="189"/>
      <c r="J16" s="190"/>
      <c r="K16" s="132">
        <f t="shared" si="1"/>
        <v>0</v>
      </c>
      <c r="L16" s="190"/>
      <c r="M16" s="132">
        <f t="shared" si="2"/>
        <v>0</v>
      </c>
      <c r="N16" s="133">
        <f t="shared" si="3"/>
        <v>0</v>
      </c>
      <c r="O16" s="132">
        <f t="shared" si="4"/>
        <v>0</v>
      </c>
      <c r="P16" s="133">
        <f t="shared" si="5"/>
        <v>0</v>
      </c>
      <c r="Q16" s="134">
        <f t="shared" si="6"/>
        <v>0</v>
      </c>
    </row>
    <row r="17" spans="1:17" ht="19.5" customHeight="1" x14ac:dyDescent="0.15">
      <c r="A17" s="136"/>
      <c r="B17" s="184"/>
      <c r="C17" s="185"/>
      <c r="D17" s="185"/>
      <c r="E17" s="186"/>
      <c r="F17" s="187"/>
      <c r="G17" s="188"/>
      <c r="H17" s="129">
        <f t="shared" si="0"/>
        <v>0</v>
      </c>
      <c r="I17" s="189"/>
      <c r="J17" s="190"/>
      <c r="K17" s="132">
        <f t="shared" si="1"/>
        <v>0</v>
      </c>
      <c r="L17" s="190"/>
      <c r="M17" s="132">
        <f t="shared" si="2"/>
        <v>0</v>
      </c>
      <c r="N17" s="133">
        <f t="shared" si="3"/>
        <v>0</v>
      </c>
      <c r="O17" s="132">
        <f t="shared" si="4"/>
        <v>0</v>
      </c>
      <c r="P17" s="133">
        <f t="shared" si="5"/>
        <v>0</v>
      </c>
      <c r="Q17" s="134">
        <f t="shared" si="6"/>
        <v>0</v>
      </c>
    </row>
    <row r="18" spans="1:17" ht="19.5" customHeight="1" x14ac:dyDescent="0.15">
      <c r="A18" s="136"/>
      <c r="B18" s="184"/>
      <c r="C18" s="185"/>
      <c r="D18" s="185"/>
      <c r="E18" s="186"/>
      <c r="F18" s="187"/>
      <c r="G18" s="188"/>
      <c r="H18" s="129">
        <f t="shared" si="0"/>
        <v>0</v>
      </c>
      <c r="I18" s="189"/>
      <c r="J18" s="190"/>
      <c r="K18" s="132">
        <f t="shared" si="1"/>
        <v>0</v>
      </c>
      <c r="L18" s="190"/>
      <c r="M18" s="132">
        <f t="shared" si="2"/>
        <v>0</v>
      </c>
      <c r="N18" s="133">
        <f t="shared" si="3"/>
        <v>0</v>
      </c>
      <c r="O18" s="132">
        <f t="shared" si="4"/>
        <v>0</v>
      </c>
      <c r="P18" s="133">
        <f t="shared" si="5"/>
        <v>0</v>
      </c>
      <c r="Q18" s="134">
        <f t="shared" si="6"/>
        <v>0</v>
      </c>
    </row>
    <row r="19" spans="1:17" ht="19.5" customHeight="1" x14ac:dyDescent="0.15">
      <c r="A19" s="136"/>
      <c r="B19" s="184"/>
      <c r="C19" s="185"/>
      <c r="D19" s="185"/>
      <c r="E19" s="186"/>
      <c r="F19" s="187"/>
      <c r="G19" s="188"/>
      <c r="H19" s="129">
        <f t="shared" si="0"/>
        <v>0</v>
      </c>
      <c r="I19" s="189"/>
      <c r="J19" s="190"/>
      <c r="K19" s="132">
        <f t="shared" si="1"/>
        <v>0</v>
      </c>
      <c r="L19" s="190"/>
      <c r="M19" s="132">
        <f t="shared" si="2"/>
        <v>0</v>
      </c>
      <c r="N19" s="133">
        <f t="shared" si="3"/>
        <v>0</v>
      </c>
      <c r="O19" s="132">
        <f t="shared" si="4"/>
        <v>0</v>
      </c>
      <c r="P19" s="133">
        <f t="shared" si="5"/>
        <v>0</v>
      </c>
      <c r="Q19" s="134">
        <f t="shared" si="6"/>
        <v>0</v>
      </c>
    </row>
    <row r="20" spans="1:17" ht="19.5" customHeight="1" x14ac:dyDescent="0.15">
      <c r="A20" s="136"/>
      <c r="B20" s="184"/>
      <c r="C20" s="185"/>
      <c r="D20" s="185"/>
      <c r="E20" s="186"/>
      <c r="F20" s="187"/>
      <c r="G20" s="188"/>
      <c r="H20" s="129">
        <f t="shared" si="0"/>
        <v>0</v>
      </c>
      <c r="I20" s="189"/>
      <c r="J20" s="190"/>
      <c r="K20" s="132">
        <f t="shared" si="1"/>
        <v>0</v>
      </c>
      <c r="L20" s="190"/>
      <c r="M20" s="132">
        <f t="shared" si="2"/>
        <v>0</v>
      </c>
      <c r="N20" s="133">
        <f t="shared" si="3"/>
        <v>0</v>
      </c>
      <c r="O20" s="132">
        <f t="shared" si="4"/>
        <v>0</v>
      </c>
      <c r="P20" s="133">
        <f t="shared" si="5"/>
        <v>0</v>
      </c>
      <c r="Q20" s="134">
        <f t="shared" si="6"/>
        <v>0</v>
      </c>
    </row>
    <row r="21" spans="1:17" ht="19.5" customHeight="1" x14ac:dyDescent="0.15">
      <c r="A21" s="136"/>
      <c r="B21" s="184"/>
      <c r="C21" s="185"/>
      <c r="D21" s="185"/>
      <c r="E21" s="186"/>
      <c r="F21" s="187"/>
      <c r="G21" s="188"/>
      <c r="H21" s="129">
        <f t="shared" si="0"/>
        <v>0</v>
      </c>
      <c r="I21" s="189"/>
      <c r="J21" s="190"/>
      <c r="K21" s="132">
        <f t="shared" si="1"/>
        <v>0</v>
      </c>
      <c r="L21" s="190"/>
      <c r="M21" s="132">
        <f t="shared" si="2"/>
        <v>0</v>
      </c>
      <c r="N21" s="133">
        <f t="shared" si="3"/>
        <v>0</v>
      </c>
      <c r="O21" s="132">
        <f t="shared" si="4"/>
        <v>0</v>
      </c>
      <c r="P21" s="133">
        <f t="shared" si="5"/>
        <v>0</v>
      </c>
      <c r="Q21" s="134">
        <f t="shared" si="6"/>
        <v>0</v>
      </c>
    </row>
    <row r="22" spans="1:17" ht="19.5" customHeight="1" x14ac:dyDescent="0.15">
      <c r="A22" s="136"/>
      <c r="B22" s="184"/>
      <c r="C22" s="185"/>
      <c r="D22" s="185"/>
      <c r="E22" s="186"/>
      <c r="F22" s="187"/>
      <c r="G22" s="188"/>
      <c r="H22" s="129">
        <f t="shared" si="0"/>
        <v>0</v>
      </c>
      <c r="I22" s="189"/>
      <c r="J22" s="190"/>
      <c r="K22" s="132">
        <f t="shared" si="1"/>
        <v>0</v>
      </c>
      <c r="L22" s="190"/>
      <c r="M22" s="132">
        <f t="shared" si="2"/>
        <v>0</v>
      </c>
      <c r="N22" s="133">
        <f t="shared" si="3"/>
        <v>0</v>
      </c>
      <c r="O22" s="132">
        <f t="shared" si="4"/>
        <v>0</v>
      </c>
      <c r="P22" s="133">
        <f t="shared" si="5"/>
        <v>0</v>
      </c>
      <c r="Q22" s="134">
        <f t="shared" si="6"/>
        <v>0</v>
      </c>
    </row>
    <row r="23" spans="1:17" ht="19.5" customHeight="1" x14ac:dyDescent="0.15">
      <c r="A23" s="136"/>
      <c r="B23" s="184"/>
      <c r="C23" s="185"/>
      <c r="D23" s="185"/>
      <c r="E23" s="186"/>
      <c r="F23" s="187"/>
      <c r="G23" s="188"/>
      <c r="H23" s="129">
        <f t="shared" si="0"/>
        <v>0</v>
      </c>
      <c r="I23" s="189"/>
      <c r="J23" s="190"/>
      <c r="K23" s="132">
        <f t="shared" si="1"/>
        <v>0</v>
      </c>
      <c r="L23" s="190"/>
      <c r="M23" s="132">
        <f t="shared" si="2"/>
        <v>0</v>
      </c>
      <c r="N23" s="133">
        <f t="shared" si="3"/>
        <v>0</v>
      </c>
      <c r="O23" s="132">
        <f t="shared" si="4"/>
        <v>0</v>
      </c>
      <c r="P23" s="133">
        <f t="shared" si="5"/>
        <v>0</v>
      </c>
      <c r="Q23" s="134">
        <f t="shared" si="6"/>
        <v>0</v>
      </c>
    </row>
    <row r="24" spans="1:17" ht="19.5" customHeight="1" x14ac:dyDescent="0.15">
      <c r="A24" s="136"/>
      <c r="B24" s="184"/>
      <c r="C24" s="185"/>
      <c r="D24" s="185"/>
      <c r="E24" s="186"/>
      <c r="F24" s="187"/>
      <c r="G24" s="188"/>
      <c r="H24" s="129">
        <f t="shared" si="0"/>
        <v>0</v>
      </c>
      <c r="I24" s="189"/>
      <c r="J24" s="190"/>
      <c r="K24" s="132">
        <f t="shared" si="1"/>
        <v>0</v>
      </c>
      <c r="L24" s="190"/>
      <c r="M24" s="132">
        <f t="shared" si="2"/>
        <v>0</v>
      </c>
      <c r="N24" s="133">
        <f t="shared" si="3"/>
        <v>0</v>
      </c>
      <c r="O24" s="132">
        <f t="shared" si="4"/>
        <v>0</v>
      </c>
      <c r="P24" s="133">
        <f t="shared" si="5"/>
        <v>0</v>
      </c>
      <c r="Q24" s="134">
        <f t="shared" si="6"/>
        <v>0</v>
      </c>
    </row>
    <row r="25" spans="1:17" ht="19.5" customHeight="1" x14ac:dyDescent="0.15">
      <c r="A25" s="136"/>
      <c r="B25" s="184"/>
      <c r="C25" s="185"/>
      <c r="D25" s="185"/>
      <c r="E25" s="186"/>
      <c r="F25" s="187"/>
      <c r="G25" s="188"/>
      <c r="H25" s="129">
        <f t="shared" si="0"/>
        <v>0</v>
      </c>
      <c r="I25" s="189"/>
      <c r="J25" s="190"/>
      <c r="K25" s="132">
        <f t="shared" si="1"/>
        <v>0</v>
      </c>
      <c r="L25" s="190"/>
      <c r="M25" s="132">
        <f t="shared" si="2"/>
        <v>0</v>
      </c>
      <c r="N25" s="133">
        <f t="shared" si="3"/>
        <v>0</v>
      </c>
      <c r="O25" s="132">
        <f t="shared" si="4"/>
        <v>0</v>
      </c>
      <c r="P25" s="133">
        <f t="shared" si="5"/>
        <v>0</v>
      </c>
      <c r="Q25" s="134">
        <f t="shared" si="6"/>
        <v>0</v>
      </c>
    </row>
    <row r="26" spans="1:17" ht="19.5" customHeight="1" x14ac:dyDescent="0.15">
      <c r="A26" s="136"/>
      <c r="B26" s="184"/>
      <c r="C26" s="185"/>
      <c r="D26" s="185"/>
      <c r="E26" s="186"/>
      <c r="F26" s="187"/>
      <c r="G26" s="188"/>
      <c r="H26" s="129">
        <f t="shared" si="0"/>
        <v>0</v>
      </c>
      <c r="I26" s="189"/>
      <c r="J26" s="190"/>
      <c r="K26" s="132">
        <f t="shared" si="1"/>
        <v>0</v>
      </c>
      <c r="L26" s="190"/>
      <c r="M26" s="132">
        <f t="shared" si="2"/>
        <v>0</v>
      </c>
      <c r="N26" s="133">
        <f t="shared" si="3"/>
        <v>0</v>
      </c>
      <c r="O26" s="132">
        <f t="shared" si="4"/>
        <v>0</v>
      </c>
      <c r="P26" s="133">
        <f t="shared" si="5"/>
        <v>0</v>
      </c>
      <c r="Q26" s="134">
        <f t="shared" si="6"/>
        <v>0</v>
      </c>
    </row>
    <row r="27" spans="1:17" ht="19.5" customHeight="1" x14ac:dyDescent="0.15">
      <c r="A27" s="136"/>
      <c r="B27" s="184"/>
      <c r="C27" s="185"/>
      <c r="D27" s="185"/>
      <c r="E27" s="186"/>
      <c r="F27" s="187"/>
      <c r="G27" s="188"/>
      <c r="H27" s="129">
        <f t="shared" si="0"/>
        <v>0</v>
      </c>
      <c r="I27" s="189"/>
      <c r="J27" s="190"/>
      <c r="K27" s="132">
        <f t="shared" si="1"/>
        <v>0</v>
      </c>
      <c r="L27" s="190"/>
      <c r="M27" s="132">
        <f t="shared" si="2"/>
        <v>0</v>
      </c>
      <c r="N27" s="133">
        <f t="shared" si="3"/>
        <v>0</v>
      </c>
      <c r="O27" s="132">
        <f t="shared" si="4"/>
        <v>0</v>
      </c>
      <c r="P27" s="133">
        <f t="shared" si="5"/>
        <v>0</v>
      </c>
      <c r="Q27" s="134">
        <f t="shared" si="6"/>
        <v>0</v>
      </c>
    </row>
    <row r="28" spans="1:17" ht="19.5" customHeight="1" x14ac:dyDescent="0.15">
      <c r="A28" s="136"/>
      <c r="B28" s="184"/>
      <c r="C28" s="185"/>
      <c r="D28" s="185"/>
      <c r="E28" s="186"/>
      <c r="F28" s="187"/>
      <c r="G28" s="188"/>
      <c r="H28" s="129">
        <f t="shared" si="0"/>
        <v>0</v>
      </c>
      <c r="I28" s="189"/>
      <c r="J28" s="190"/>
      <c r="K28" s="132">
        <f t="shared" si="1"/>
        <v>0</v>
      </c>
      <c r="L28" s="190"/>
      <c r="M28" s="132">
        <f t="shared" si="2"/>
        <v>0</v>
      </c>
      <c r="N28" s="133">
        <f t="shared" si="3"/>
        <v>0</v>
      </c>
      <c r="O28" s="132">
        <f t="shared" si="4"/>
        <v>0</v>
      </c>
      <c r="P28" s="133">
        <f t="shared" si="5"/>
        <v>0</v>
      </c>
      <c r="Q28" s="134">
        <f t="shared" si="6"/>
        <v>0</v>
      </c>
    </row>
    <row r="29" spans="1:17" ht="19.5" customHeight="1" x14ac:dyDescent="0.15">
      <c r="A29" s="136"/>
      <c r="B29" s="184"/>
      <c r="C29" s="185"/>
      <c r="D29" s="185"/>
      <c r="E29" s="186"/>
      <c r="F29" s="187"/>
      <c r="G29" s="188"/>
      <c r="H29" s="129">
        <f t="shared" si="0"/>
        <v>0</v>
      </c>
      <c r="I29" s="189"/>
      <c r="J29" s="190"/>
      <c r="K29" s="132">
        <f t="shared" si="1"/>
        <v>0</v>
      </c>
      <c r="L29" s="190"/>
      <c r="M29" s="132">
        <f t="shared" si="2"/>
        <v>0</v>
      </c>
      <c r="N29" s="133">
        <f t="shared" si="3"/>
        <v>0</v>
      </c>
      <c r="O29" s="132">
        <f t="shared" si="4"/>
        <v>0</v>
      </c>
      <c r="P29" s="133">
        <f t="shared" si="5"/>
        <v>0</v>
      </c>
      <c r="Q29" s="134">
        <f t="shared" si="6"/>
        <v>0</v>
      </c>
    </row>
    <row r="30" spans="1:17" ht="19.5" customHeight="1" x14ac:dyDescent="0.15">
      <c r="A30" s="136"/>
      <c r="B30" s="184"/>
      <c r="C30" s="185"/>
      <c r="D30" s="185"/>
      <c r="E30" s="186"/>
      <c r="F30" s="187"/>
      <c r="G30" s="188"/>
      <c r="H30" s="129">
        <f t="shared" si="0"/>
        <v>0</v>
      </c>
      <c r="I30" s="189"/>
      <c r="J30" s="190"/>
      <c r="K30" s="132">
        <f t="shared" si="1"/>
        <v>0</v>
      </c>
      <c r="L30" s="190"/>
      <c r="M30" s="132">
        <f t="shared" si="2"/>
        <v>0</v>
      </c>
      <c r="N30" s="133">
        <f t="shared" si="3"/>
        <v>0</v>
      </c>
      <c r="O30" s="132">
        <f t="shared" si="4"/>
        <v>0</v>
      </c>
      <c r="P30" s="133">
        <f t="shared" si="5"/>
        <v>0</v>
      </c>
      <c r="Q30" s="134">
        <f t="shared" si="6"/>
        <v>0</v>
      </c>
    </row>
    <row r="31" spans="1:17" ht="19.5" customHeight="1" x14ac:dyDescent="0.15">
      <c r="A31" s="136"/>
      <c r="B31" s="184"/>
      <c r="C31" s="185"/>
      <c r="D31" s="185"/>
      <c r="E31" s="186"/>
      <c r="F31" s="187"/>
      <c r="G31" s="188"/>
      <c r="H31" s="129">
        <f t="shared" si="0"/>
        <v>0</v>
      </c>
      <c r="I31" s="189"/>
      <c r="J31" s="190"/>
      <c r="K31" s="132">
        <f t="shared" si="1"/>
        <v>0</v>
      </c>
      <c r="L31" s="190"/>
      <c r="M31" s="132">
        <f t="shared" si="2"/>
        <v>0</v>
      </c>
      <c r="N31" s="133">
        <f t="shared" si="3"/>
        <v>0</v>
      </c>
      <c r="O31" s="132">
        <f t="shared" si="4"/>
        <v>0</v>
      </c>
      <c r="P31" s="133">
        <f t="shared" si="5"/>
        <v>0</v>
      </c>
      <c r="Q31" s="134">
        <f t="shared" si="6"/>
        <v>0</v>
      </c>
    </row>
    <row r="32" spans="1:17" ht="19.5" customHeight="1" x14ac:dyDescent="0.15">
      <c r="A32" s="136"/>
      <c r="B32" s="184"/>
      <c r="C32" s="185"/>
      <c r="D32" s="185"/>
      <c r="E32" s="186"/>
      <c r="F32" s="187"/>
      <c r="G32" s="188"/>
      <c r="H32" s="129">
        <f t="shared" si="0"/>
        <v>0</v>
      </c>
      <c r="I32" s="189"/>
      <c r="J32" s="190"/>
      <c r="K32" s="132">
        <f t="shared" si="1"/>
        <v>0</v>
      </c>
      <c r="L32" s="190"/>
      <c r="M32" s="132">
        <f t="shared" si="2"/>
        <v>0</v>
      </c>
      <c r="N32" s="133">
        <f t="shared" si="3"/>
        <v>0</v>
      </c>
      <c r="O32" s="132">
        <f t="shared" si="4"/>
        <v>0</v>
      </c>
      <c r="P32" s="133">
        <f t="shared" si="5"/>
        <v>0</v>
      </c>
      <c r="Q32" s="134">
        <f t="shared" si="6"/>
        <v>0</v>
      </c>
    </row>
    <row r="33" spans="1:17" ht="19.5" hidden="1" customHeight="1" x14ac:dyDescent="0.15">
      <c r="A33" s="136"/>
      <c r="B33" s="137"/>
      <c r="C33" s="138"/>
      <c r="D33" s="138"/>
      <c r="E33" s="139"/>
      <c r="F33" s="140"/>
      <c r="G33" s="141"/>
      <c r="H33" s="129">
        <f t="shared" si="0"/>
        <v>0</v>
      </c>
      <c r="I33" s="130"/>
      <c r="J33" s="131"/>
      <c r="K33" s="132">
        <f t="shared" si="1"/>
        <v>0</v>
      </c>
      <c r="L33" s="131"/>
      <c r="M33" s="132">
        <f t="shared" si="2"/>
        <v>0</v>
      </c>
      <c r="N33" s="133">
        <f t="shared" si="3"/>
        <v>0</v>
      </c>
      <c r="O33" s="132">
        <f t="shared" si="4"/>
        <v>0</v>
      </c>
      <c r="P33" s="133">
        <f t="shared" si="5"/>
        <v>0</v>
      </c>
      <c r="Q33" s="134">
        <f t="shared" si="6"/>
        <v>0</v>
      </c>
    </row>
    <row r="34" spans="1:17" ht="19.5" hidden="1" customHeight="1" x14ac:dyDescent="0.15">
      <c r="A34" s="136"/>
      <c r="B34" s="137"/>
      <c r="C34" s="138"/>
      <c r="D34" s="138"/>
      <c r="E34" s="139"/>
      <c r="F34" s="140"/>
      <c r="G34" s="141"/>
      <c r="H34" s="129">
        <f t="shared" si="0"/>
        <v>0</v>
      </c>
      <c r="I34" s="130"/>
      <c r="J34" s="131"/>
      <c r="K34" s="132">
        <f t="shared" si="1"/>
        <v>0</v>
      </c>
      <c r="L34" s="131"/>
      <c r="M34" s="132">
        <f t="shared" si="2"/>
        <v>0</v>
      </c>
      <c r="N34" s="133">
        <f t="shared" si="3"/>
        <v>0</v>
      </c>
      <c r="O34" s="132">
        <f t="shared" si="4"/>
        <v>0</v>
      </c>
      <c r="P34" s="133">
        <f t="shared" si="5"/>
        <v>0</v>
      </c>
      <c r="Q34" s="134">
        <f t="shared" si="6"/>
        <v>0</v>
      </c>
    </row>
    <row r="35" spans="1:17" ht="19.5" hidden="1" customHeight="1" x14ac:dyDescent="0.15">
      <c r="A35" s="136"/>
      <c r="B35" s="137"/>
      <c r="C35" s="138"/>
      <c r="D35" s="138"/>
      <c r="E35" s="139"/>
      <c r="F35" s="140"/>
      <c r="G35" s="141"/>
      <c r="H35" s="129">
        <f t="shared" si="0"/>
        <v>0</v>
      </c>
      <c r="I35" s="130"/>
      <c r="J35" s="131"/>
      <c r="K35" s="132">
        <f t="shared" si="1"/>
        <v>0</v>
      </c>
      <c r="L35" s="131"/>
      <c r="M35" s="132">
        <f t="shared" si="2"/>
        <v>0</v>
      </c>
      <c r="N35" s="133">
        <f t="shared" si="3"/>
        <v>0</v>
      </c>
      <c r="O35" s="132">
        <f t="shared" si="4"/>
        <v>0</v>
      </c>
      <c r="P35" s="133">
        <f t="shared" si="5"/>
        <v>0</v>
      </c>
      <c r="Q35" s="134">
        <f t="shared" si="6"/>
        <v>0</v>
      </c>
    </row>
    <row r="36" spans="1:17" ht="19.5" hidden="1" customHeight="1" x14ac:dyDescent="0.15">
      <c r="A36" s="136"/>
      <c r="B36" s="137"/>
      <c r="C36" s="138"/>
      <c r="D36" s="138"/>
      <c r="E36" s="139"/>
      <c r="F36" s="140"/>
      <c r="G36" s="141"/>
      <c r="H36" s="129">
        <f t="shared" si="0"/>
        <v>0</v>
      </c>
      <c r="I36" s="130"/>
      <c r="J36" s="131"/>
      <c r="K36" s="132">
        <f t="shared" si="1"/>
        <v>0</v>
      </c>
      <c r="L36" s="131"/>
      <c r="M36" s="132">
        <f t="shared" si="2"/>
        <v>0</v>
      </c>
      <c r="N36" s="133">
        <f t="shared" si="3"/>
        <v>0</v>
      </c>
      <c r="O36" s="132">
        <f t="shared" si="4"/>
        <v>0</v>
      </c>
      <c r="P36" s="133">
        <f t="shared" si="5"/>
        <v>0</v>
      </c>
      <c r="Q36" s="134">
        <f t="shared" si="6"/>
        <v>0</v>
      </c>
    </row>
    <row r="37" spans="1:17" ht="19.5" hidden="1" customHeight="1" x14ac:dyDescent="0.15">
      <c r="A37" s="136"/>
      <c r="B37" s="137"/>
      <c r="C37" s="138"/>
      <c r="D37" s="138"/>
      <c r="E37" s="139"/>
      <c r="F37" s="140"/>
      <c r="G37" s="141"/>
      <c r="H37" s="129">
        <f t="shared" si="0"/>
        <v>0</v>
      </c>
      <c r="I37" s="130"/>
      <c r="J37" s="131"/>
      <c r="K37" s="132">
        <f t="shared" si="1"/>
        <v>0</v>
      </c>
      <c r="L37" s="131"/>
      <c r="M37" s="132">
        <f t="shared" si="2"/>
        <v>0</v>
      </c>
      <c r="N37" s="133">
        <f t="shared" si="3"/>
        <v>0</v>
      </c>
      <c r="O37" s="132">
        <f t="shared" si="4"/>
        <v>0</v>
      </c>
      <c r="P37" s="133">
        <f t="shared" si="5"/>
        <v>0</v>
      </c>
      <c r="Q37" s="134">
        <f t="shared" si="6"/>
        <v>0</v>
      </c>
    </row>
    <row r="38" spans="1:17" ht="19.5" hidden="1" customHeight="1" x14ac:dyDescent="0.15">
      <c r="A38" s="136"/>
      <c r="B38" s="137"/>
      <c r="C38" s="138"/>
      <c r="D38" s="138"/>
      <c r="E38" s="139"/>
      <c r="F38" s="140"/>
      <c r="G38" s="141"/>
      <c r="H38" s="129">
        <f t="shared" si="0"/>
        <v>0</v>
      </c>
      <c r="I38" s="130"/>
      <c r="J38" s="131"/>
      <c r="K38" s="132">
        <f t="shared" si="1"/>
        <v>0</v>
      </c>
      <c r="L38" s="131"/>
      <c r="M38" s="132">
        <f t="shared" si="2"/>
        <v>0</v>
      </c>
      <c r="N38" s="133">
        <f t="shared" si="3"/>
        <v>0</v>
      </c>
      <c r="O38" s="132">
        <f t="shared" si="4"/>
        <v>0</v>
      </c>
      <c r="P38" s="133">
        <f t="shared" si="5"/>
        <v>0</v>
      </c>
      <c r="Q38" s="134">
        <f t="shared" si="6"/>
        <v>0</v>
      </c>
    </row>
    <row r="39" spans="1:17" ht="19.5" hidden="1" customHeight="1" x14ac:dyDescent="0.15">
      <c r="A39" s="136"/>
      <c r="B39" s="137"/>
      <c r="C39" s="138"/>
      <c r="D39" s="138"/>
      <c r="E39" s="139"/>
      <c r="F39" s="140"/>
      <c r="G39" s="141"/>
      <c r="H39" s="129">
        <f t="shared" si="0"/>
        <v>0</v>
      </c>
      <c r="I39" s="130"/>
      <c r="J39" s="131"/>
      <c r="K39" s="132">
        <f t="shared" si="1"/>
        <v>0</v>
      </c>
      <c r="L39" s="131"/>
      <c r="M39" s="132">
        <f t="shared" si="2"/>
        <v>0</v>
      </c>
      <c r="N39" s="133">
        <f t="shared" si="3"/>
        <v>0</v>
      </c>
      <c r="O39" s="132">
        <f t="shared" si="4"/>
        <v>0</v>
      </c>
      <c r="P39" s="133">
        <f t="shared" si="5"/>
        <v>0</v>
      </c>
      <c r="Q39" s="134">
        <f t="shared" si="6"/>
        <v>0</v>
      </c>
    </row>
    <row r="40" spans="1:17" ht="19.5" hidden="1" customHeight="1" x14ac:dyDescent="0.15">
      <c r="A40" s="136"/>
      <c r="B40" s="137"/>
      <c r="C40" s="138"/>
      <c r="D40" s="138"/>
      <c r="E40" s="139"/>
      <c r="F40" s="140"/>
      <c r="G40" s="141"/>
      <c r="H40" s="129">
        <f>ROUND(F40*$G40,0)</f>
        <v>0</v>
      </c>
      <c r="I40" s="130"/>
      <c r="J40" s="131"/>
      <c r="K40" s="132">
        <f>ROUND(J40*$G40,0)</f>
        <v>0</v>
      </c>
      <c r="L40" s="131"/>
      <c r="M40" s="132">
        <f>ROUND(L40*$G40,0)</f>
        <v>0</v>
      </c>
      <c r="N40" s="133">
        <f>J40+L40</f>
        <v>0</v>
      </c>
      <c r="O40" s="132">
        <f>ROUND(N40*$G40,0)</f>
        <v>0</v>
      </c>
      <c r="P40" s="133">
        <f>F40-N40</f>
        <v>0</v>
      </c>
      <c r="Q40" s="134">
        <f>H40-O40</f>
        <v>0</v>
      </c>
    </row>
    <row r="41" spans="1:17" ht="19.5" hidden="1" customHeight="1" x14ac:dyDescent="0.15">
      <c r="A41" s="136"/>
      <c r="B41" s="137"/>
      <c r="C41" s="138"/>
      <c r="D41" s="138"/>
      <c r="E41" s="139"/>
      <c r="F41" s="140"/>
      <c r="G41" s="141"/>
      <c r="H41" s="129">
        <f>ROUND(F41*$G41,0)</f>
        <v>0</v>
      </c>
      <c r="I41" s="130"/>
      <c r="J41" s="131"/>
      <c r="K41" s="132">
        <f>ROUND(J41*$G41,0)</f>
        <v>0</v>
      </c>
      <c r="L41" s="131"/>
      <c r="M41" s="132">
        <f>ROUND(L41*$G41,0)</f>
        <v>0</v>
      </c>
      <c r="N41" s="133">
        <f>J41+L41</f>
        <v>0</v>
      </c>
      <c r="O41" s="132">
        <f>ROUND(N41*$G41,0)</f>
        <v>0</v>
      </c>
      <c r="P41" s="133">
        <f>F41-N41</f>
        <v>0</v>
      </c>
      <c r="Q41" s="134">
        <f>H41-O41</f>
        <v>0</v>
      </c>
    </row>
    <row r="42" spans="1:17" ht="19.5" hidden="1" customHeight="1" x14ac:dyDescent="0.15">
      <c r="A42" s="136"/>
      <c r="B42" s="137"/>
      <c r="C42" s="138"/>
      <c r="D42" s="138"/>
      <c r="E42" s="139"/>
      <c r="F42" s="140"/>
      <c r="G42" s="141"/>
      <c r="H42" s="129">
        <f>ROUND(F42*$G42,0)</f>
        <v>0</v>
      </c>
      <c r="I42" s="130"/>
      <c r="J42" s="131"/>
      <c r="K42" s="132">
        <f>ROUND(J42*$G42,0)</f>
        <v>0</v>
      </c>
      <c r="L42" s="131"/>
      <c r="M42" s="132">
        <f>ROUND(L42*$G42,0)</f>
        <v>0</v>
      </c>
      <c r="N42" s="133">
        <f>J42+L42</f>
        <v>0</v>
      </c>
      <c r="O42" s="132">
        <f>ROUND(N42*$G42,0)</f>
        <v>0</v>
      </c>
      <c r="P42" s="133">
        <f>F42-N42</f>
        <v>0</v>
      </c>
      <c r="Q42" s="134">
        <f>H42-O42</f>
        <v>0</v>
      </c>
    </row>
    <row r="43" spans="1:17" ht="19.5" hidden="1" customHeight="1" x14ac:dyDescent="0.15">
      <c r="A43" s="136"/>
      <c r="B43" s="137"/>
      <c r="C43" s="138"/>
      <c r="D43" s="138"/>
      <c r="E43" s="139"/>
      <c r="F43" s="140"/>
      <c r="G43" s="141"/>
      <c r="H43" s="129">
        <f>ROUND(F43*$G43,0)</f>
        <v>0</v>
      </c>
      <c r="I43" s="130"/>
      <c r="J43" s="131"/>
      <c r="K43" s="132">
        <f>ROUND(J43*$G43,0)</f>
        <v>0</v>
      </c>
      <c r="L43" s="131"/>
      <c r="M43" s="132">
        <f>ROUND(L43*$G43,0)</f>
        <v>0</v>
      </c>
      <c r="N43" s="133">
        <f>J43+L43</f>
        <v>0</v>
      </c>
      <c r="O43" s="132">
        <f>ROUND(N43*$G43,0)</f>
        <v>0</v>
      </c>
      <c r="P43" s="133">
        <f>F43-N43</f>
        <v>0</v>
      </c>
      <c r="Q43" s="134">
        <f>H43-O43</f>
        <v>0</v>
      </c>
    </row>
    <row r="44" spans="1:17" ht="19.5" hidden="1" customHeight="1" x14ac:dyDescent="0.15">
      <c r="A44" s="136"/>
      <c r="B44" s="137"/>
      <c r="C44" s="138"/>
      <c r="D44" s="138"/>
      <c r="E44" s="139"/>
      <c r="F44" s="140"/>
      <c r="G44" s="141"/>
      <c r="H44" s="129">
        <f>ROUND(F44*$G44,0)</f>
        <v>0</v>
      </c>
      <c r="I44" s="130"/>
      <c r="J44" s="131"/>
      <c r="K44" s="132">
        <f>ROUND(J44*$G44,0)</f>
        <v>0</v>
      </c>
      <c r="L44" s="131"/>
      <c r="M44" s="132">
        <f>ROUND(L44*$G44,0)</f>
        <v>0</v>
      </c>
      <c r="N44" s="133">
        <f>J44+L44</f>
        <v>0</v>
      </c>
      <c r="O44" s="132">
        <f>ROUND(N44*$G44,0)</f>
        <v>0</v>
      </c>
      <c r="P44" s="133">
        <f>F44-N44</f>
        <v>0</v>
      </c>
      <c r="Q44" s="134">
        <f>H44-O44</f>
        <v>0</v>
      </c>
    </row>
    <row r="45" spans="1:17" ht="19.5" hidden="1" customHeight="1" x14ac:dyDescent="0.15">
      <c r="A45" s="136"/>
      <c r="B45" s="137"/>
      <c r="C45" s="138"/>
      <c r="D45" s="138"/>
      <c r="E45" s="139"/>
      <c r="F45" s="140"/>
      <c r="G45" s="141"/>
      <c r="H45" s="129">
        <f t="shared" si="0"/>
        <v>0</v>
      </c>
      <c r="I45" s="130"/>
      <c r="J45" s="131"/>
      <c r="K45" s="132">
        <f t="shared" si="1"/>
        <v>0</v>
      </c>
      <c r="L45" s="131"/>
      <c r="M45" s="132">
        <f t="shared" si="2"/>
        <v>0</v>
      </c>
      <c r="N45" s="133">
        <f t="shared" si="3"/>
        <v>0</v>
      </c>
      <c r="O45" s="132">
        <f t="shared" si="4"/>
        <v>0</v>
      </c>
      <c r="P45" s="133">
        <f t="shared" si="5"/>
        <v>0</v>
      </c>
      <c r="Q45" s="134">
        <f t="shared" si="6"/>
        <v>0</v>
      </c>
    </row>
    <row r="46" spans="1:17" ht="19.5" hidden="1" customHeight="1" x14ac:dyDescent="0.15">
      <c r="A46" s="136"/>
      <c r="B46" s="137"/>
      <c r="C46" s="138"/>
      <c r="D46" s="138"/>
      <c r="E46" s="139"/>
      <c r="F46" s="140"/>
      <c r="G46" s="141"/>
      <c r="H46" s="129">
        <f t="shared" si="0"/>
        <v>0</v>
      </c>
      <c r="I46" s="130"/>
      <c r="J46" s="131"/>
      <c r="K46" s="132">
        <f t="shared" si="1"/>
        <v>0</v>
      </c>
      <c r="L46" s="131"/>
      <c r="M46" s="132">
        <f t="shared" si="2"/>
        <v>0</v>
      </c>
      <c r="N46" s="133">
        <f t="shared" si="3"/>
        <v>0</v>
      </c>
      <c r="O46" s="132">
        <f t="shared" si="4"/>
        <v>0</v>
      </c>
      <c r="P46" s="133">
        <f t="shared" si="5"/>
        <v>0</v>
      </c>
      <c r="Q46" s="134">
        <f t="shared" si="6"/>
        <v>0</v>
      </c>
    </row>
    <row r="47" spans="1:17" ht="19.5" hidden="1" customHeight="1" x14ac:dyDescent="0.15">
      <c r="A47" s="136"/>
      <c r="B47" s="137"/>
      <c r="C47" s="138"/>
      <c r="D47" s="138"/>
      <c r="E47" s="139"/>
      <c r="F47" s="140"/>
      <c r="G47" s="141"/>
      <c r="H47" s="129">
        <f t="shared" si="0"/>
        <v>0</v>
      </c>
      <c r="I47" s="130"/>
      <c r="J47" s="131"/>
      <c r="K47" s="132">
        <f t="shared" si="1"/>
        <v>0</v>
      </c>
      <c r="L47" s="131"/>
      <c r="M47" s="132">
        <f t="shared" si="2"/>
        <v>0</v>
      </c>
      <c r="N47" s="133">
        <f t="shared" si="3"/>
        <v>0</v>
      </c>
      <c r="O47" s="132">
        <f t="shared" si="4"/>
        <v>0</v>
      </c>
      <c r="P47" s="133">
        <f t="shared" si="5"/>
        <v>0</v>
      </c>
      <c r="Q47" s="134">
        <f t="shared" si="6"/>
        <v>0</v>
      </c>
    </row>
    <row r="48" spans="1:17" ht="19.5" hidden="1" customHeight="1" x14ac:dyDescent="0.15">
      <c r="A48" s="136"/>
      <c r="B48" s="137"/>
      <c r="C48" s="138"/>
      <c r="D48" s="138"/>
      <c r="E48" s="139"/>
      <c r="F48" s="140"/>
      <c r="G48" s="141"/>
      <c r="H48" s="129">
        <f t="shared" si="0"/>
        <v>0</v>
      </c>
      <c r="I48" s="130"/>
      <c r="J48" s="131"/>
      <c r="K48" s="132">
        <f t="shared" si="1"/>
        <v>0</v>
      </c>
      <c r="L48" s="131"/>
      <c r="M48" s="132">
        <f t="shared" si="2"/>
        <v>0</v>
      </c>
      <c r="N48" s="133">
        <f t="shared" si="3"/>
        <v>0</v>
      </c>
      <c r="O48" s="132">
        <f t="shared" si="4"/>
        <v>0</v>
      </c>
      <c r="P48" s="133">
        <f t="shared" si="5"/>
        <v>0</v>
      </c>
      <c r="Q48" s="134">
        <f t="shared" si="6"/>
        <v>0</v>
      </c>
    </row>
    <row r="49" spans="1:17" ht="19.5" hidden="1" customHeight="1" x14ac:dyDescent="0.15">
      <c r="A49" s="136"/>
      <c r="B49" s="137"/>
      <c r="C49" s="138"/>
      <c r="D49" s="138"/>
      <c r="E49" s="139"/>
      <c r="F49" s="140"/>
      <c r="G49" s="141"/>
      <c r="H49" s="129">
        <f t="shared" si="0"/>
        <v>0</v>
      </c>
      <c r="I49" s="130"/>
      <c r="J49" s="131"/>
      <c r="K49" s="132">
        <f t="shared" si="1"/>
        <v>0</v>
      </c>
      <c r="L49" s="131"/>
      <c r="M49" s="132">
        <f t="shared" si="2"/>
        <v>0</v>
      </c>
      <c r="N49" s="133">
        <f t="shared" si="3"/>
        <v>0</v>
      </c>
      <c r="O49" s="132">
        <f t="shared" si="4"/>
        <v>0</v>
      </c>
      <c r="P49" s="133">
        <f t="shared" si="5"/>
        <v>0</v>
      </c>
      <c r="Q49" s="134">
        <f t="shared" si="6"/>
        <v>0</v>
      </c>
    </row>
    <row r="50" spans="1:17" ht="19.5" hidden="1" customHeight="1" x14ac:dyDescent="0.15">
      <c r="A50" s="136"/>
      <c r="B50" s="137"/>
      <c r="C50" s="138"/>
      <c r="D50" s="138"/>
      <c r="E50" s="139"/>
      <c r="F50" s="140"/>
      <c r="G50" s="141"/>
      <c r="H50" s="129">
        <f t="shared" si="0"/>
        <v>0</v>
      </c>
      <c r="I50" s="130"/>
      <c r="J50" s="131"/>
      <c r="K50" s="132">
        <f t="shared" si="1"/>
        <v>0</v>
      </c>
      <c r="L50" s="131"/>
      <c r="M50" s="132">
        <f t="shared" si="2"/>
        <v>0</v>
      </c>
      <c r="N50" s="133">
        <f t="shared" si="3"/>
        <v>0</v>
      </c>
      <c r="O50" s="132">
        <f t="shared" si="4"/>
        <v>0</v>
      </c>
      <c r="P50" s="133">
        <f t="shared" si="5"/>
        <v>0</v>
      </c>
      <c r="Q50" s="134">
        <f t="shared" si="6"/>
        <v>0</v>
      </c>
    </row>
    <row r="51" spans="1:17" ht="19.5" hidden="1" customHeight="1" x14ac:dyDescent="0.15">
      <c r="A51" s="136"/>
      <c r="B51" s="137"/>
      <c r="C51" s="138"/>
      <c r="D51" s="138"/>
      <c r="E51" s="139"/>
      <c r="F51" s="140"/>
      <c r="G51" s="141"/>
      <c r="H51" s="129">
        <f t="shared" si="0"/>
        <v>0</v>
      </c>
      <c r="I51" s="130"/>
      <c r="J51" s="131"/>
      <c r="K51" s="132">
        <f t="shared" si="1"/>
        <v>0</v>
      </c>
      <c r="L51" s="131"/>
      <c r="M51" s="132">
        <f t="shared" si="2"/>
        <v>0</v>
      </c>
      <c r="N51" s="133">
        <f t="shared" si="3"/>
        <v>0</v>
      </c>
      <c r="O51" s="132">
        <f t="shared" si="4"/>
        <v>0</v>
      </c>
      <c r="P51" s="133">
        <f t="shared" si="5"/>
        <v>0</v>
      </c>
      <c r="Q51" s="134">
        <f t="shared" si="6"/>
        <v>0</v>
      </c>
    </row>
    <row r="52" spans="1:17" ht="19.5" hidden="1" customHeight="1" x14ac:dyDescent="0.15">
      <c r="A52" s="136"/>
      <c r="B52" s="137"/>
      <c r="C52" s="138"/>
      <c r="D52" s="138"/>
      <c r="E52" s="139"/>
      <c r="F52" s="140"/>
      <c r="G52" s="141"/>
      <c r="H52" s="129">
        <f t="shared" si="0"/>
        <v>0</v>
      </c>
      <c r="I52" s="130"/>
      <c r="J52" s="131"/>
      <c r="K52" s="132">
        <f t="shared" si="1"/>
        <v>0</v>
      </c>
      <c r="L52" s="131"/>
      <c r="M52" s="132">
        <f t="shared" si="2"/>
        <v>0</v>
      </c>
      <c r="N52" s="133">
        <f t="shared" si="3"/>
        <v>0</v>
      </c>
      <c r="O52" s="132">
        <f t="shared" si="4"/>
        <v>0</v>
      </c>
      <c r="P52" s="133">
        <f t="shared" si="5"/>
        <v>0</v>
      </c>
      <c r="Q52" s="134">
        <f t="shared" si="6"/>
        <v>0</v>
      </c>
    </row>
    <row r="53" spans="1:17" ht="19.5" hidden="1" customHeight="1" x14ac:dyDescent="0.15">
      <c r="A53" s="136"/>
      <c r="B53" s="137"/>
      <c r="C53" s="138"/>
      <c r="D53" s="138"/>
      <c r="E53" s="139"/>
      <c r="F53" s="140"/>
      <c r="G53" s="141"/>
      <c r="H53" s="129">
        <f t="shared" si="0"/>
        <v>0</v>
      </c>
      <c r="I53" s="130"/>
      <c r="J53" s="131"/>
      <c r="K53" s="132">
        <f t="shared" si="1"/>
        <v>0</v>
      </c>
      <c r="L53" s="131"/>
      <c r="M53" s="132">
        <f t="shared" si="2"/>
        <v>0</v>
      </c>
      <c r="N53" s="133">
        <f t="shared" si="3"/>
        <v>0</v>
      </c>
      <c r="O53" s="132">
        <f t="shared" si="4"/>
        <v>0</v>
      </c>
      <c r="P53" s="133">
        <f t="shared" si="5"/>
        <v>0</v>
      </c>
      <c r="Q53" s="134">
        <f t="shared" si="6"/>
        <v>0</v>
      </c>
    </row>
    <row r="54" spans="1:17" ht="19.5" hidden="1" customHeight="1" x14ac:dyDescent="0.15">
      <c r="A54" s="136"/>
      <c r="B54" s="137"/>
      <c r="C54" s="138"/>
      <c r="D54" s="138"/>
      <c r="E54" s="128"/>
      <c r="F54" s="140"/>
      <c r="G54" s="141"/>
      <c r="H54" s="143">
        <f t="shared" si="0"/>
        <v>0</v>
      </c>
      <c r="I54" s="130"/>
      <c r="J54" s="131"/>
      <c r="K54" s="144">
        <f t="shared" si="1"/>
        <v>0</v>
      </c>
      <c r="L54" s="131"/>
      <c r="M54" s="144">
        <f t="shared" si="2"/>
        <v>0</v>
      </c>
      <c r="N54" s="133">
        <f t="shared" si="3"/>
        <v>0</v>
      </c>
      <c r="O54" s="132">
        <f t="shared" si="4"/>
        <v>0</v>
      </c>
      <c r="P54" s="133">
        <f t="shared" si="5"/>
        <v>0</v>
      </c>
      <c r="Q54" s="134">
        <f t="shared" si="6"/>
        <v>0</v>
      </c>
    </row>
    <row r="55" spans="1:17" ht="19.5" hidden="1" customHeight="1" x14ac:dyDescent="0.15">
      <c r="A55" s="136"/>
      <c r="B55" s="137"/>
      <c r="C55" s="138"/>
      <c r="D55" s="138"/>
      <c r="E55" s="128"/>
      <c r="F55" s="140"/>
      <c r="G55" s="141"/>
      <c r="H55" s="143">
        <f t="shared" si="0"/>
        <v>0</v>
      </c>
      <c r="I55" s="130"/>
      <c r="J55" s="131"/>
      <c r="K55" s="134">
        <f t="shared" si="1"/>
        <v>0</v>
      </c>
      <c r="L55" s="131"/>
      <c r="M55" s="134">
        <f t="shared" si="2"/>
        <v>0</v>
      </c>
      <c r="N55" s="133">
        <f t="shared" si="3"/>
        <v>0</v>
      </c>
      <c r="O55" s="132">
        <f t="shared" si="4"/>
        <v>0</v>
      </c>
      <c r="P55" s="133">
        <f t="shared" si="5"/>
        <v>0</v>
      </c>
      <c r="Q55" s="134">
        <f t="shared" si="6"/>
        <v>0</v>
      </c>
    </row>
    <row r="56" spans="1:17" ht="19.5" hidden="1" customHeight="1" x14ac:dyDescent="0.15">
      <c r="A56" s="136"/>
      <c r="B56" s="137"/>
      <c r="C56" s="138"/>
      <c r="D56" s="138"/>
      <c r="E56" s="128"/>
      <c r="F56" s="140"/>
      <c r="G56" s="141"/>
      <c r="H56" s="143">
        <f t="shared" si="0"/>
        <v>0</v>
      </c>
      <c r="I56" s="130"/>
      <c r="J56" s="131"/>
      <c r="K56" s="134">
        <f t="shared" si="1"/>
        <v>0</v>
      </c>
      <c r="L56" s="131"/>
      <c r="M56" s="134">
        <f t="shared" si="2"/>
        <v>0</v>
      </c>
      <c r="N56" s="133">
        <f t="shared" si="3"/>
        <v>0</v>
      </c>
      <c r="O56" s="132">
        <f t="shared" si="4"/>
        <v>0</v>
      </c>
      <c r="P56" s="133">
        <f t="shared" si="5"/>
        <v>0</v>
      </c>
      <c r="Q56" s="134">
        <f t="shared" si="6"/>
        <v>0</v>
      </c>
    </row>
    <row r="57" spans="1:17" ht="19.5" hidden="1" customHeight="1" x14ac:dyDescent="0.15">
      <c r="A57" s="136"/>
      <c r="B57" s="137"/>
      <c r="C57" s="138"/>
      <c r="D57" s="138"/>
      <c r="E57" s="128"/>
      <c r="F57" s="140"/>
      <c r="G57" s="141"/>
      <c r="H57" s="143">
        <f t="shared" si="0"/>
        <v>0</v>
      </c>
      <c r="I57" s="130"/>
      <c r="J57" s="131"/>
      <c r="K57" s="134">
        <f t="shared" si="1"/>
        <v>0</v>
      </c>
      <c r="L57" s="131"/>
      <c r="M57" s="134">
        <f t="shared" si="2"/>
        <v>0</v>
      </c>
      <c r="N57" s="133">
        <f t="shared" si="3"/>
        <v>0</v>
      </c>
      <c r="O57" s="132">
        <f t="shared" si="4"/>
        <v>0</v>
      </c>
      <c r="P57" s="133">
        <f t="shared" si="5"/>
        <v>0</v>
      </c>
      <c r="Q57" s="134">
        <f t="shared" si="6"/>
        <v>0</v>
      </c>
    </row>
    <row r="58" spans="1:17" ht="19.5" customHeight="1" x14ac:dyDescent="0.15">
      <c r="A58" s="145" t="s">
        <v>91</v>
      </c>
      <c r="B58" s="146"/>
      <c r="C58" s="146"/>
      <c r="D58" s="147"/>
      <c r="E58" s="148"/>
      <c r="F58" s="149"/>
      <c r="G58" s="150"/>
      <c r="H58" s="143">
        <f>SUM(H11:H57)</f>
        <v>2061701</v>
      </c>
      <c r="I58" s="130"/>
      <c r="J58" s="133"/>
      <c r="K58" s="144">
        <f>SUM(K11:K57)</f>
        <v>361437</v>
      </c>
      <c r="L58" s="133"/>
      <c r="M58" s="144">
        <f>SUM(M11:M57)</f>
        <v>298135</v>
      </c>
      <c r="N58" s="133"/>
      <c r="O58" s="144">
        <f>SUM(O11:O57)</f>
        <v>659572</v>
      </c>
      <c r="P58" s="133"/>
      <c r="Q58" s="144">
        <f>SUM(Q11:Q57)</f>
        <v>1402129</v>
      </c>
    </row>
    <row r="59" spans="1:17" ht="18.75" customHeight="1" x14ac:dyDescent="0.15">
      <c r="A59" s="151"/>
      <c r="B59" s="152"/>
      <c r="C59" s="153"/>
      <c r="D59" s="153"/>
      <c r="E59" s="154"/>
      <c r="F59" s="155"/>
      <c r="G59" s="155"/>
      <c r="H59" s="155"/>
      <c r="I59" s="156"/>
      <c r="J59" s="155"/>
      <c r="K59" s="155"/>
      <c r="L59" s="155"/>
      <c r="M59" s="155"/>
      <c r="N59" s="155"/>
      <c r="O59" s="155"/>
      <c r="P59" s="155"/>
      <c r="Q59" s="155"/>
    </row>
  </sheetData>
  <mergeCells count="16">
    <mergeCell ref="A58:D58"/>
    <mergeCell ref="C6:G6"/>
    <mergeCell ref="C7:G7"/>
    <mergeCell ref="S8:T8"/>
    <mergeCell ref="A9:D10"/>
    <mergeCell ref="F9:I9"/>
    <mergeCell ref="J9:K9"/>
    <mergeCell ref="L9:M9"/>
    <mergeCell ref="N9:O9"/>
    <mergeCell ref="P9:Q9"/>
    <mergeCell ref="A1:D1"/>
    <mergeCell ref="E1:F1"/>
    <mergeCell ref="O1:Q1"/>
    <mergeCell ref="G3:L3"/>
    <mergeCell ref="G4:L4"/>
    <mergeCell ref="C5:G5"/>
  </mergeCells>
  <phoneticPr fontId="4"/>
  <conditionalFormatting sqref="C5:G7">
    <cfRule type="containsBlanks" dxfId="0" priority="1">
      <formula>LEN(TRIM(C5))=0</formula>
    </cfRule>
  </conditionalFormatting>
  <dataValidations count="1">
    <dataValidation type="list" allowBlank="1" showInputMessage="1" showErrorMessage="1" sqref="I11:I57" xr:uid="{976E6B7D-B558-4280-A14F-3AE8F2CD83EB}">
      <formula1>"非課税,10%,軽減税率8%"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87" orientation="landscape" r:id="rId1"/>
  <headerFooter>
    <oddFooter>&amp;C&amp;9&amp;P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請求書(工事)</vt:lpstr>
      <vt:lpstr>出来高明細書（工事の場合）</vt:lpstr>
      <vt:lpstr>'出来高明細書（工事の場合）'!Print_Area</vt:lpstr>
      <vt:lpstr>'請求書(工事)'!Print_Area</vt:lpstr>
      <vt:lpstr>'出来高明細書（工事の場合）'!Print_Titles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2023-08-23T09:01:03Z</dcterms:created>
  <dcterms:modified xsi:type="dcterms:W3CDTF">2023-08-23T09:10:38Z</dcterms:modified>
</cp:coreProperties>
</file>